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<sst xmlns="http://schemas.openxmlformats.org/spreadsheetml/2006/main" count="506" uniqueCount="155">
  <si>
    <t xml:space="preserve">Школа</t>
  </si>
  <si>
    <t xml:space="preserve">Лицей №26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</si>
  <si>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</si>
  <si>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</si>
  <si>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</si>
  <si>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</si>
  <si>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</si>
  <si>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Томашова Л.В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</si>
  <si>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</si>
  <si>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</si>
  <si>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</si>
  <si>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</si>
  <si>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</si>
  <si>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</si>
  <si>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</si>
  <si>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</si>
  <si>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</si>
  <si>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</si>
  <si>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</si>
  <si>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</si>
  <si>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</si>
  <si>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</si>
  <si>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</si>
  <si>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</si>
  <si>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</si>
  <si>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</si>
  <si>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</si>
  <si>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</si>
  <si>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 на молоке</t>
  </si>
  <si>
    <t xml:space="preserve">302-2004</t>
  </si>
  <si>
    <t xml:space="preserve">закуска</t>
  </si>
  <si>
    <t xml:space="preserve">Сыр порциями</t>
  </si>
  <si>
    <t xml:space="preserve">97-2004</t>
  </si>
  <si>
    <t xml:space="preserve">гор.напиток</t>
  </si>
  <si>
    <t xml:space="preserve">Чай с сахаром</t>
  </si>
  <si>
    <t xml:space="preserve">57-2гн-20</t>
  </si>
  <si>
    <t xml:space="preserve">хлеб</t>
  </si>
  <si>
    <t xml:space="preserve">Хлеб пшеничный и ржаной</t>
  </si>
  <si>
    <t xml:space="preserve">ТТК-10</t>
  </si>
  <si>
    <t xml:space="preserve">фрукты</t>
  </si>
  <si>
    <t xml:space="preserve">Яблоко</t>
  </si>
  <si>
    <t xml:space="preserve">338-2017</t>
  </si>
  <si>
    <t xml:space="preserve">итого</t>
  </si>
  <si>
    <t xml:space="preserve">Обед</t>
  </si>
  <si>
    <t xml:space="preserve">Салат из свежих овощей</t>
  </si>
  <si>
    <t xml:space="preserve">14-2008</t>
  </si>
  <si>
    <t xml:space="preserve">1 блюдо</t>
  </si>
  <si>
    <t xml:space="preserve">Щи со сметаной</t>
  </si>
  <si>
    <t xml:space="preserve">41-2008</t>
  </si>
  <si>
    <t xml:space="preserve">2 блюдо</t>
  </si>
  <si>
    <t xml:space="preserve">Фрикаделька Петушок</t>
  </si>
  <si>
    <t xml:space="preserve">81-2008</t>
  </si>
  <si>
    <t xml:space="preserve">гарнир</t>
  </si>
  <si>
    <t xml:space="preserve">Каша пшеничная</t>
  </si>
  <si>
    <t xml:space="preserve">510-2004</t>
  </si>
  <si>
    <t xml:space="preserve">напиток</t>
  </si>
  <si>
    <t xml:space="preserve">57-2-гн-20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</si>
  <si>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</si>
  <si>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</si>
  <si>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</si>
  <si>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</si>
  <si>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</si>
  <si>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Запеканки из творога со сметаной</t>
  </si>
  <si>
    <t xml:space="preserve">106-2008</t>
  </si>
  <si>
    <t xml:space="preserve">Напиток лимонный</t>
  </si>
  <si>
    <t xml:space="preserve">156-2008</t>
  </si>
  <si>
    <t xml:space="preserve">Огурец свежий</t>
  </si>
  <si>
    <t xml:space="preserve">71-2017</t>
  </si>
  <si>
    <t xml:space="preserve">Борщ со сметаной</t>
  </si>
  <si>
    <t xml:space="preserve">39-2008</t>
  </si>
  <si>
    <t xml:space="preserve">Котлета рубленная</t>
  </si>
  <si>
    <t xml:space="preserve">498-2004</t>
  </si>
  <si>
    <t xml:space="preserve">Каша гречневая</t>
  </si>
  <si>
    <t xml:space="preserve">Тефтели рыбные с картофельным пюре</t>
  </si>
  <si>
    <t xml:space="preserve">92;239</t>
  </si>
  <si>
    <t xml:space="preserve">Напиток яблочный</t>
  </si>
  <si>
    <t xml:space="preserve">701-2004</t>
  </si>
  <si>
    <t xml:space="preserve">Помидор свежий</t>
  </si>
  <si>
    <t xml:space="preserve">Суп с мак изделиями</t>
  </si>
  <si>
    <t xml:space="preserve">46-2008</t>
  </si>
  <si>
    <t xml:space="preserve">Оладьи из печени</t>
  </si>
  <si>
    <t xml:space="preserve">468-2004</t>
  </si>
  <si>
    <t xml:space="preserve">Макароны отварные</t>
  </si>
  <si>
    <t xml:space="preserve">332-2004</t>
  </si>
  <si>
    <t xml:space="preserve">Котлета рубленная с макаронами с овощами</t>
  </si>
  <si>
    <t xml:space="preserve">100;498</t>
  </si>
  <si>
    <t xml:space="preserve">Салат из свежей капусты</t>
  </si>
  <si>
    <t xml:space="preserve">13-2008</t>
  </si>
  <si>
    <t xml:space="preserve">Какао с молоком</t>
  </si>
  <si>
    <t xml:space="preserve">149-2008</t>
  </si>
  <si>
    <t xml:space="preserve">конд изд</t>
  </si>
  <si>
    <t xml:space="preserve">Коржик детский</t>
  </si>
  <si>
    <t xml:space="preserve">182-2008</t>
  </si>
  <si>
    <t xml:space="preserve">Рассольник ленинградский</t>
  </si>
  <si>
    <t xml:space="preserve">132-2004</t>
  </si>
  <si>
    <t xml:space="preserve">Котлета рыбная Нептун</t>
  </si>
  <si>
    <t xml:space="preserve">88-2008</t>
  </si>
  <si>
    <t xml:space="preserve">Пюре картофельное</t>
  </si>
  <si>
    <t xml:space="preserve">92-2008</t>
  </si>
  <si>
    <t xml:space="preserve">Тефтели с рагу из овощей</t>
  </si>
  <si>
    <t xml:space="preserve">224;462</t>
  </si>
  <si>
    <t xml:space="preserve">Свежие овощи ( огурец с помидором)</t>
  </si>
  <si>
    <t xml:space="preserve">Суп гороховый</t>
  </si>
  <si>
    <t xml:space="preserve">47-2008</t>
  </si>
  <si>
    <t xml:space="preserve">Котлета домашняя</t>
  </si>
  <si>
    <t xml:space="preserve">271-2017</t>
  </si>
  <si>
    <t xml:space="preserve">Капуста тушеная</t>
  </si>
  <si>
    <t xml:space="preserve">139-2017</t>
  </si>
  <si>
    <t xml:space="preserve">Каша Дружба</t>
  </si>
  <si>
    <t xml:space="preserve">119-2008</t>
  </si>
  <si>
    <t xml:space="preserve">Чай с лимоном</t>
  </si>
  <si>
    <t xml:space="preserve">146-2008</t>
  </si>
  <si>
    <t xml:space="preserve">Фрукт</t>
  </si>
  <si>
    <t xml:space="preserve">гастрономия</t>
  </si>
  <si>
    <t xml:space="preserve">Яйцо вареное</t>
  </si>
  <si>
    <t xml:space="preserve">209-2017</t>
  </si>
  <si>
    <t xml:space="preserve">Суп крестьянский с крупой</t>
  </si>
  <si>
    <t xml:space="preserve">48-2008</t>
  </si>
  <si>
    <t xml:space="preserve">Суфле Золотая рыбка</t>
  </si>
  <si>
    <t xml:space="preserve">87-2008</t>
  </si>
  <si>
    <t xml:space="preserve">Оладьи из печени с кашей пшеничной гарнирной</t>
  </si>
  <si>
    <t xml:space="preserve">510;468</t>
  </si>
  <si>
    <t xml:space="preserve">Суп картофельный с крупой</t>
  </si>
  <si>
    <t xml:space="preserve">101-2017</t>
  </si>
  <si>
    <t xml:space="preserve">Плов из курицы</t>
  </si>
  <si>
    <t xml:space="preserve">492-2004</t>
  </si>
  <si>
    <t xml:space="preserve">Компот из сухофруктов</t>
  </si>
  <si>
    <t xml:space="preserve">54-1хн-20</t>
  </si>
  <si>
    <t xml:space="preserve">Коржик молочный</t>
  </si>
  <si>
    <t xml:space="preserve">Каша пшенная молочная с маслом сливочным</t>
  </si>
  <si>
    <t xml:space="preserve">фрукт</t>
  </si>
  <si>
    <t xml:space="preserve">338-2007</t>
  </si>
  <si>
    <t xml:space="preserve">Щи из свежей капусты</t>
  </si>
  <si>
    <t xml:space="preserve">Тефтели рыбные</t>
  </si>
  <si>
    <t xml:space="preserve">239-2017</t>
  </si>
  <si>
    <t xml:space="preserve">Котлета рубленная с кашей гречневой</t>
  </si>
  <si>
    <t xml:space="preserve">510;498</t>
  </si>
  <si>
    <t xml:space="preserve">Салат из свеклы с маслом растительным</t>
  </si>
  <si>
    <t xml:space="preserve">Напиток апельсиновый</t>
  </si>
  <si>
    <t xml:space="preserve">157-2008</t>
  </si>
  <si>
    <t xml:space="preserve">Котлета рубленная из птицы</t>
  </si>
  <si>
    <t xml:space="preserve">Каша рисовая</t>
  </si>
  <si>
    <t xml:space="preserve">Шницель рыбный с картофельным пюре</t>
  </si>
  <si>
    <t xml:space="preserve">92;391</t>
  </si>
  <si>
    <t xml:space="preserve">Свежие овощи ( огурец и помидор)</t>
  </si>
  <si>
    <t xml:space="preserve">ТТК10</t>
  </si>
  <si>
    <t xml:space="preserve">Котлета детская с кашей пшенной гарнирной</t>
  </si>
  <si>
    <t xml:space="preserve">510;75</t>
  </si>
  <si>
    <t xml:space="preserve">Тефтели</t>
  </si>
  <si>
    <t xml:space="preserve">462-2004</t>
  </si>
  <si>
    <t xml:space="preserve">Каша пшенная гарнирная</t>
  </si>
  <si>
    <t xml:space="preserve">Каша рисовая молочная</t>
  </si>
  <si>
    <t xml:space="preserve">Кисель из повидла</t>
  </si>
  <si>
    <t xml:space="preserve">150-2008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</si>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</sst>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dd/mmm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4" activeCellId="0" sqref="E4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9.71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207</v>
      </c>
      <c r="G6" s="23" t="n">
        <v>8.6</v>
      </c>
      <c r="H6" s="23" t="n">
        <v>12.8</v>
      </c>
      <c r="I6" s="23" t="n">
        <v>35.47</v>
      </c>
      <c r="J6" s="23" t="n">
        <v>282.13</v>
      </c>
      <c r="K6" s="24" t="s">
        <v>29</v>
      </c>
      <c r="L6" s="23" t="n">
        <v>26.9</v>
      </c>
    </row>
    <row r="7" customFormat="false" ht="15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15</v>
      </c>
      <c r="G7" s="30" t="n">
        <v>3.5</v>
      </c>
      <c r="H7" s="30" t="n">
        <v>4.4</v>
      </c>
      <c r="I7" s="30" t="n">
        <v>0</v>
      </c>
      <c r="J7" s="30" t="n">
        <v>53.75</v>
      </c>
      <c r="K7" s="31" t="s">
        <v>32</v>
      </c>
      <c r="L7" s="30" t="n">
        <v>13.55</v>
      </c>
    </row>
    <row r="8" customFormat="false" ht="15" hidden="false" customHeight="false" outlineLevel="0" collapsed="false">
      <c r="A8" s="25"/>
      <c r="B8" s="26"/>
      <c r="C8" s="27"/>
      <c r="D8" s="32" t="s">
        <v>33</v>
      </c>
      <c r="E8" s="29" t="s">
        <v>34</v>
      </c>
      <c r="F8" s="30" t="n">
        <v>200</v>
      </c>
      <c r="G8" s="30" t="n">
        <v>0.2</v>
      </c>
      <c r="H8" s="30" t="n">
        <v>0</v>
      </c>
      <c r="I8" s="30" t="n">
        <v>6.5</v>
      </c>
      <c r="J8" s="30" t="n">
        <v>26.8</v>
      </c>
      <c r="K8" s="31" t="s">
        <v>35</v>
      </c>
      <c r="L8" s="30" t="n">
        <v>3.6</v>
      </c>
    </row>
    <row r="9" customFormat="false" ht="15" hidden="false" customHeight="false" outlineLevel="0" collapsed="false">
      <c r="A9" s="25"/>
      <c r="B9" s="26"/>
      <c r="C9" s="27"/>
      <c r="D9" s="32" t="s">
        <v>36</v>
      </c>
      <c r="E9" s="29" t="s">
        <v>37</v>
      </c>
      <c r="F9" s="30" t="n">
        <v>50</v>
      </c>
      <c r="G9" s="30" t="n">
        <v>4.53</v>
      </c>
      <c r="H9" s="30" t="n">
        <v>0.66</v>
      </c>
      <c r="I9" s="30" t="n">
        <v>29.08</v>
      </c>
      <c r="J9" s="30" t="n">
        <v>103.01</v>
      </c>
      <c r="K9" s="31" t="s">
        <v>38</v>
      </c>
      <c r="L9" s="30" t="n">
        <v>4.1</v>
      </c>
    </row>
    <row r="10" customFormat="false" ht="15" hidden="false" customHeight="false" outlineLevel="0" collapsed="false">
      <c r="A10" s="25"/>
      <c r="B10" s="26"/>
      <c r="C10" s="27"/>
      <c r="D10" s="32" t="s">
        <v>39</v>
      </c>
      <c r="E10" s="29" t="s">
        <v>40</v>
      </c>
      <c r="F10" s="30" t="n">
        <v>200</v>
      </c>
      <c r="G10" s="30" t="n">
        <v>0.4</v>
      </c>
      <c r="H10" s="30" t="n">
        <v>0.41</v>
      </c>
      <c r="I10" s="30" t="n">
        <v>9.8</v>
      </c>
      <c r="J10" s="30" t="n">
        <v>44.4</v>
      </c>
      <c r="K10" s="31" t="s">
        <v>41</v>
      </c>
      <c r="L10" s="30" t="n">
        <v>35.6</v>
      </c>
    </row>
    <row r="11" customFormat="false" ht="15" hidden="false" customHeight="false" outlineLevel="0" collapsed="false">
      <c r="A11" s="25"/>
      <c r="B11" s="26"/>
      <c r="C11" s="27"/>
      <c r="D11" s="28"/>
      <c r="E11" s="33"/>
      <c r="F11" s="34"/>
      <c r="G11" s="34"/>
      <c r="H11" s="34"/>
      <c r="I11" s="34"/>
      <c r="J11" s="34"/>
      <c r="K11" s="35"/>
      <c r="L11" s="34"/>
    </row>
    <row r="12" customFormat="false" ht="15" hidden="false" customHeight="false" outlineLevel="0" collapsed="false">
      <c r="A12" s="25"/>
      <c r="B12" s="26"/>
      <c r="C12" s="27"/>
      <c r="D12" s="28"/>
      <c r="E12" s="33"/>
      <c r="F12" s="34"/>
      <c r="G12" s="34"/>
      <c r="H12" s="34"/>
      <c r="I12" s="34"/>
      <c r="J12" s="34"/>
      <c r="K12" s="35"/>
      <c r="L12" s="34"/>
    </row>
    <row r="13" customFormat="false" ht="15" hidden="false" customHeight="false" outlineLevel="0" collapsed="false">
      <c r="A13" s="36"/>
      <c r="B13" s="37"/>
      <c r="C13" s="38"/>
      <c r="D13" s="39" t="s">
        <v>42</v>
      </c>
      <c r="E13" s="40"/>
      <c r="F13" s="41" t="n">
        <f aca="false">SUM(F6:F12)</f>
        <v>672</v>
      </c>
      <c r="G13" s="41" t="n">
        <f aca="false">SUM(G6:G12)</f>
        <v>17.23</v>
      </c>
      <c r="H13" s="41" t="n">
        <f aca="false">SUM(H6:H12)</f>
        <v>18.27</v>
      </c>
      <c r="I13" s="41" t="n">
        <f aca="false">SUM(I6:I12)</f>
        <v>80.85</v>
      </c>
      <c r="J13" s="41" t="n">
        <f aca="false">SUM(J6:J12)</f>
        <v>510.09</v>
      </c>
      <c r="K13" s="42"/>
      <c r="L13" s="41" t="n">
        <f aca="false">SUM(L6:L12)</f>
        <v>83.75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43</v>
      </c>
      <c r="D14" s="32" t="s">
        <v>30</v>
      </c>
      <c r="E14" s="29" t="s">
        <v>44</v>
      </c>
      <c r="F14" s="30" t="n">
        <v>60</v>
      </c>
      <c r="G14" s="30" t="n">
        <v>0.072</v>
      </c>
      <c r="H14" s="30" t="n">
        <v>3.06</v>
      </c>
      <c r="I14" s="30" t="n">
        <v>6.69</v>
      </c>
      <c r="J14" s="30" t="n">
        <v>54.06</v>
      </c>
      <c r="K14" s="46" t="s">
        <v>45</v>
      </c>
      <c r="L14" s="30" t="n">
        <v>6.5</v>
      </c>
    </row>
    <row r="15" customFormat="false" ht="15" hidden="false" customHeight="false" outlineLevel="0" collapsed="false">
      <c r="A15" s="25"/>
      <c r="B15" s="26"/>
      <c r="C15" s="27"/>
      <c r="D15" s="32" t="s">
        <v>46</v>
      </c>
      <c r="E15" s="29" t="s">
        <v>47</v>
      </c>
      <c r="F15" s="30" t="n">
        <v>200</v>
      </c>
      <c r="G15" s="30" t="n">
        <v>1.69</v>
      </c>
      <c r="H15" s="30" t="n">
        <v>3.99</v>
      </c>
      <c r="I15" s="30" t="n">
        <v>6.66</v>
      </c>
      <c r="J15" s="30" t="n">
        <v>92.4</v>
      </c>
      <c r="K15" s="31" t="s">
        <v>48</v>
      </c>
      <c r="L15" s="30" t="n">
        <v>15.2</v>
      </c>
    </row>
    <row r="16" customFormat="false" ht="15" hidden="false" customHeight="false" outlineLevel="0" collapsed="false">
      <c r="A16" s="25"/>
      <c r="B16" s="26"/>
      <c r="C16" s="27"/>
      <c r="D16" s="32" t="s">
        <v>49</v>
      </c>
      <c r="E16" s="29" t="s">
        <v>50</v>
      </c>
      <c r="F16" s="30" t="n">
        <v>90</v>
      </c>
      <c r="G16" s="30" t="n">
        <v>13.43</v>
      </c>
      <c r="H16" s="30" t="n">
        <v>13.51</v>
      </c>
      <c r="I16" s="30" t="n">
        <v>17.84</v>
      </c>
      <c r="J16" s="30" t="n">
        <v>308.17</v>
      </c>
      <c r="K16" s="31" t="s">
        <v>51</v>
      </c>
      <c r="L16" s="30" t="n">
        <v>31.45</v>
      </c>
    </row>
    <row r="17" customFormat="false" ht="15" hidden="false" customHeight="false" outlineLevel="0" collapsed="false">
      <c r="A17" s="25"/>
      <c r="B17" s="26"/>
      <c r="C17" s="27"/>
      <c r="D17" s="32" t="s">
        <v>52</v>
      </c>
      <c r="E17" s="29" t="s">
        <v>53</v>
      </c>
      <c r="F17" s="30" t="n">
        <v>150</v>
      </c>
      <c r="G17" s="30" t="n">
        <v>4</v>
      </c>
      <c r="H17" s="30" t="n">
        <v>4.24</v>
      </c>
      <c r="I17" s="30" t="n">
        <v>23.55</v>
      </c>
      <c r="J17" s="30" t="n">
        <v>152.4</v>
      </c>
      <c r="K17" s="31" t="s">
        <v>54</v>
      </c>
      <c r="L17" s="30" t="n">
        <v>21.1</v>
      </c>
    </row>
    <row r="18" customFormat="false" ht="15" hidden="false" customHeight="false" outlineLevel="0" collapsed="false">
      <c r="A18" s="25"/>
      <c r="B18" s="26"/>
      <c r="C18" s="27"/>
      <c r="D18" s="32" t="s">
        <v>55</v>
      </c>
      <c r="E18" s="29" t="s">
        <v>34</v>
      </c>
      <c r="F18" s="30" t="n">
        <v>200</v>
      </c>
      <c r="G18" s="30" t="n">
        <v>0.2</v>
      </c>
      <c r="H18" s="30" t="n">
        <v>0</v>
      </c>
      <c r="I18" s="30" t="n">
        <v>6.5</v>
      </c>
      <c r="J18" s="30" t="n">
        <v>26.8</v>
      </c>
      <c r="K18" s="31" t="s">
        <v>56</v>
      </c>
      <c r="L18" s="30" t="n">
        <v>3.6</v>
      </c>
    </row>
    <row r="19" customFormat="false" ht="15" hidden="false" customHeight="false" outlineLevel="0" collapsed="false">
      <c r="A19" s="25"/>
      <c r="B19" s="26"/>
      <c r="C19" s="27"/>
      <c r="D19" s="32" t="s">
        <v>57</v>
      </c>
      <c r="E19" s="29" t="s">
        <v>58</v>
      </c>
      <c r="F19" s="30" t="n">
        <v>45</v>
      </c>
      <c r="G19" s="30" t="n">
        <v>3.45</v>
      </c>
      <c r="H19" s="30" t="n">
        <v>0.37</v>
      </c>
      <c r="I19" s="30" t="n">
        <v>21.39</v>
      </c>
      <c r="J19" s="30" t="n">
        <v>105.45</v>
      </c>
      <c r="K19" s="31" t="s">
        <v>38</v>
      </c>
      <c r="L19" s="30" t="n">
        <v>3.85</v>
      </c>
    </row>
    <row r="20" customFormat="false" ht="15" hidden="false" customHeight="false" outlineLevel="0" collapsed="false">
      <c r="A20" s="25"/>
      <c r="B20" s="26"/>
      <c r="C20" s="27"/>
      <c r="D20" s="32" t="s">
        <v>59</v>
      </c>
      <c r="E20" s="29" t="s">
        <v>60</v>
      </c>
      <c r="F20" s="30" t="n">
        <v>25</v>
      </c>
      <c r="G20" s="30" t="n">
        <v>1.66</v>
      </c>
      <c r="H20" s="30" t="n">
        <v>0.33</v>
      </c>
      <c r="I20" s="30" t="n">
        <v>18.53</v>
      </c>
      <c r="J20" s="30" t="n">
        <v>42.67</v>
      </c>
      <c r="K20" s="31" t="s">
        <v>38</v>
      </c>
      <c r="L20" s="30" t="n">
        <v>2.05</v>
      </c>
    </row>
    <row r="21" customFormat="false" ht="15" hidden="false" customHeight="false" outlineLevel="0" collapsed="false">
      <c r="A21" s="25"/>
      <c r="B21" s="26"/>
      <c r="C21" s="27"/>
      <c r="D21" s="28"/>
      <c r="E21" s="33"/>
      <c r="F21" s="34"/>
      <c r="G21" s="34"/>
      <c r="H21" s="34"/>
      <c r="I21" s="34"/>
      <c r="J21" s="34"/>
      <c r="K21" s="35"/>
      <c r="L21" s="34"/>
    </row>
    <row r="22" customFormat="false" ht="15" hidden="false" customHeight="false" outlineLevel="0" collapsed="false">
      <c r="A22" s="25"/>
      <c r="B22" s="26"/>
      <c r="C22" s="27"/>
      <c r="D22" s="28"/>
      <c r="E22" s="33"/>
      <c r="F22" s="34"/>
      <c r="G22" s="34"/>
      <c r="H22" s="34"/>
      <c r="I22" s="34"/>
      <c r="J22" s="34"/>
      <c r="K22" s="35"/>
      <c r="L22" s="34"/>
    </row>
    <row r="23" customFormat="false" ht="15" hidden="false" customHeight="false" outlineLevel="0" collapsed="false">
      <c r="A23" s="36"/>
      <c r="B23" s="37"/>
      <c r="C23" s="38"/>
      <c r="D23" s="39" t="s">
        <v>42</v>
      </c>
      <c r="E23" s="40"/>
      <c r="F23" s="41" t="n">
        <f aca="false">SUM(F14:F22)</f>
        <v>770</v>
      </c>
      <c r="G23" s="41" t="n">
        <f aca="false">SUM(G14:G22)</f>
        <v>24.502</v>
      </c>
      <c r="H23" s="41" t="n">
        <f aca="false">SUM(H14:H22)</f>
        <v>25.5</v>
      </c>
      <c r="I23" s="41" t="n">
        <f aca="false">SUM(I14:I22)</f>
        <v>101.16</v>
      </c>
      <c r="J23" s="41" t="n">
        <f aca="false">SUM(J14:J22)</f>
        <v>781.95</v>
      </c>
      <c r="K23" s="42"/>
      <c r="L23" s="41" t="n">
        <f aca="false">SUM(L14:L22)</f>
        <v>83.75</v>
      </c>
    </row>
    <row r="24" customFormat="false" ht="1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61</v>
      </c>
      <c r="D24" s="49"/>
      <c r="E24" s="50"/>
      <c r="F24" s="51" t="n">
        <f aca="false">F13+F23</f>
        <v>1442</v>
      </c>
      <c r="G24" s="51" t="n">
        <f aca="false">G13+G23</f>
        <v>41.732</v>
      </c>
      <c r="H24" s="51" t="n">
        <f aca="false">H13+H23</f>
        <v>43.77</v>
      </c>
      <c r="I24" s="51" t="n">
        <f aca="false">I13+I23</f>
        <v>182.01</v>
      </c>
      <c r="J24" s="51" t="n">
        <f aca="false">J13+J23</f>
        <v>1292.04</v>
      </c>
      <c r="K24" s="51"/>
      <c r="L24" s="51" t="n">
        <f aca="false">L13+L23</f>
        <v>167.5</v>
      </c>
    </row>
    <row r="25" customFormat="false" ht="15" hidden="false" customHeight="false" outlineLevel="0" collapsed="false">
      <c r="A25" s="52" t="n">
        <v>1</v>
      </c>
      <c r="B25" s="26" t="n">
        <v>2</v>
      </c>
      <c r="C25" s="20" t="s">
        <v>26</v>
      </c>
      <c r="D25" s="21" t="s">
        <v>27</v>
      </c>
      <c r="E25" s="22" t="s">
        <v>62</v>
      </c>
      <c r="F25" s="23" t="n">
        <v>250</v>
      </c>
      <c r="G25" s="23" t="n">
        <v>14.27</v>
      </c>
      <c r="H25" s="23" t="n">
        <v>18.4</v>
      </c>
      <c r="I25" s="23" t="n">
        <v>24.77</v>
      </c>
      <c r="J25" s="23" t="n">
        <v>401.6</v>
      </c>
      <c r="K25" s="24" t="s">
        <v>63</v>
      </c>
      <c r="L25" s="23" t="n">
        <v>72.75</v>
      </c>
    </row>
    <row r="26" customFormat="false" ht="15" hidden="false" customHeight="false" outlineLevel="0" collapsed="false">
      <c r="A26" s="52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2"/>
      <c r="B27" s="26"/>
      <c r="C27" s="27"/>
      <c r="D27" s="32" t="s">
        <v>33</v>
      </c>
      <c r="E27" s="29" t="s">
        <v>64</v>
      </c>
      <c r="F27" s="30" t="n">
        <v>200</v>
      </c>
      <c r="G27" s="30" t="n">
        <v>0.1</v>
      </c>
      <c r="H27" s="30" t="n">
        <v>0</v>
      </c>
      <c r="I27" s="30" t="n">
        <v>24.2</v>
      </c>
      <c r="J27" s="30" t="n">
        <v>33</v>
      </c>
      <c r="K27" s="31" t="s">
        <v>65</v>
      </c>
      <c r="L27" s="30" t="n">
        <v>6.9</v>
      </c>
    </row>
    <row r="28" customFormat="false" ht="15" hidden="false" customHeight="false" outlineLevel="0" collapsed="false">
      <c r="A28" s="52"/>
      <c r="B28" s="26"/>
      <c r="C28" s="27"/>
      <c r="D28" s="32" t="s">
        <v>36</v>
      </c>
      <c r="E28" s="29" t="s">
        <v>37</v>
      </c>
      <c r="F28" s="30" t="n">
        <v>50</v>
      </c>
      <c r="G28" s="30" t="n">
        <v>3.63</v>
      </c>
      <c r="H28" s="30" t="n">
        <v>0.51</v>
      </c>
      <c r="I28" s="30" t="n">
        <v>29.08</v>
      </c>
      <c r="J28" s="30" t="n">
        <v>104.44</v>
      </c>
      <c r="K28" s="31" t="s">
        <v>38</v>
      </c>
      <c r="L28" s="30" t="n">
        <v>4.1</v>
      </c>
    </row>
    <row r="29" customFormat="false" ht="15" hidden="false" customHeight="false" outlineLevel="0" collapsed="false">
      <c r="A29" s="52"/>
      <c r="B29" s="26"/>
      <c r="C29" s="27"/>
      <c r="D29" s="32" t="s">
        <v>39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2"/>
      <c r="B30" s="26"/>
      <c r="C30" s="27"/>
      <c r="D30" s="28"/>
      <c r="E30" s="33"/>
      <c r="F30" s="34"/>
      <c r="G30" s="34"/>
      <c r="H30" s="34"/>
      <c r="I30" s="34"/>
      <c r="J30" s="34"/>
      <c r="K30" s="35"/>
      <c r="L30" s="34"/>
    </row>
    <row r="31" customFormat="false" ht="15" hidden="false" customHeight="false" outlineLevel="0" collapsed="false">
      <c r="A31" s="52"/>
      <c r="B31" s="26"/>
      <c r="C31" s="27"/>
      <c r="D31" s="28"/>
      <c r="E31" s="33"/>
      <c r="F31" s="34"/>
      <c r="G31" s="34"/>
      <c r="H31" s="34"/>
      <c r="I31" s="34"/>
      <c r="J31" s="34"/>
      <c r="K31" s="35"/>
      <c r="L31" s="34"/>
    </row>
    <row r="32" customFormat="false" ht="15" hidden="false" customHeight="false" outlineLevel="0" collapsed="false">
      <c r="A32" s="53"/>
      <c r="B32" s="37"/>
      <c r="C32" s="38"/>
      <c r="D32" s="39" t="s">
        <v>42</v>
      </c>
      <c r="E32" s="40"/>
      <c r="F32" s="41" t="n">
        <f aca="false">SUM(F25:F31)</f>
        <v>500</v>
      </c>
      <c r="G32" s="41" t="n">
        <f aca="false">SUM(G25:G31)</f>
        <v>18</v>
      </c>
      <c r="H32" s="41" t="n">
        <f aca="false">SUM(H25:H31)</f>
        <v>18.91</v>
      </c>
      <c r="I32" s="41" t="n">
        <f aca="false">SUM(I25:I31)</f>
        <v>78.05</v>
      </c>
      <c r="J32" s="41" t="n">
        <f aca="false">SUM(J25:J31)</f>
        <v>539.04</v>
      </c>
      <c r="K32" s="42"/>
      <c r="L32" s="41" t="n">
        <f aca="false">SUM(L25:L31)</f>
        <v>83.75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43</v>
      </c>
      <c r="D33" s="32" t="s">
        <v>30</v>
      </c>
      <c r="E33" s="29" t="s">
        <v>66</v>
      </c>
      <c r="F33" s="30" t="n">
        <v>60</v>
      </c>
      <c r="G33" s="30" t="n">
        <v>0.45</v>
      </c>
      <c r="H33" s="30" t="n">
        <v>0.1</v>
      </c>
      <c r="I33" s="30" t="n">
        <v>1.5</v>
      </c>
      <c r="J33" s="30" t="n">
        <v>8.5</v>
      </c>
      <c r="K33" s="31" t="s">
        <v>67</v>
      </c>
      <c r="L33" s="30" t="n">
        <v>7.05</v>
      </c>
    </row>
    <row r="34" customFormat="false" ht="15" hidden="false" customHeight="false" outlineLevel="0" collapsed="false">
      <c r="A34" s="52"/>
      <c r="B34" s="26"/>
      <c r="C34" s="27"/>
      <c r="D34" s="32" t="s">
        <v>46</v>
      </c>
      <c r="E34" s="29" t="s">
        <v>68</v>
      </c>
      <c r="F34" s="30" t="n">
        <v>210</v>
      </c>
      <c r="G34" s="30" t="n">
        <v>1.85</v>
      </c>
      <c r="H34" s="30" t="n">
        <v>6.16</v>
      </c>
      <c r="I34" s="30" t="n">
        <v>10.12</v>
      </c>
      <c r="J34" s="30" t="n">
        <v>92.4</v>
      </c>
      <c r="K34" s="31" t="s">
        <v>69</v>
      </c>
      <c r="L34" s="30" t="n">
        <v>16.6</v>
      </c>
    </row>
    <row r="35" customFormat="false" ht="15" hidden="false" customHeight="false" outlineLevel="0" collapsed="false">
      <c r="A35" s="52"/>
      <c r="B35" s="26"/>
      <c r="C35" s="27"/>
      <c r="D35" s="32" t="s">
        <v>49</v>
      </c>
      <c r="E35" s="29" t="s">
        <v>70</v>
      </c>
      <c r="F35" s="30" t="n">
        <v>90</v>
      </c>
      <c r="G35" s="30" t="n">
        <v>12.5</v>
      </c>
      <c r="H35" s="30" t="n">
        <v>12.04</v>
      </c>
      <c r="I35" s="30" t="n">
        <v>22.34</v>
      </c>
      <c r="J35" s="30" t="n">
        <v>287.84</v>
      </c>
      <c r="K35" s="31" t="s">
        <v>71</v>
      </c>
      <c r="L35" s="30" t="n">
        <v>24.35</v>
      </c>
    </row>
    <row r="36" customFormat="false" ht="15" hidden="false" customHeight="false" outlineLevel="0" collapsed="false">
      <c r="A36" s="52"/>
      <c r="B36" s="26"/>
      <c r="C36" s="27"/>
      <c r="D36" s="32" t="s">
        <v>52</v>
      </c>
      <c r="E36" s="29" t="s">
        <v>72</v>
      </c>
      <c r="F36" s="30" t="n">
        <v>150</v>
      </c>
      <c r="G36" s="30" t="n">
        <v>4.1</v>
      </c>
      <c r="H36" s="30" t="n">
        <v>5</v>
      </c>
      <c r="I36" s="30" t="n">
        <v>20.52</v>
      </c>
      <c r="J36" s="30" t="n">
        <v>145.5</v>
      </c>
      <c r="K36" s="31" t="s">
        <v>54</v>
      </c>
      <c r="L36" s="30" t="n">
        <v>26.25</v>
      </c>
    </row>
    <row r="37" customFormat="false" ht="15" hidden="false" customHeight="false" outlineLevel="0" collapsed="false">
      <c r="A37" s="52"/>
      <c r="B37" s="26"/>
      <c r="C37" s="27"/>
      <c r="D37" s="32" t="s">
        <v>55</v>
      </c>
      <c r="E37" s="29" t="s">
        <v>34</v>
      </c>
      <c r="F37" s="30" t="n">
        <v>200</v>
      </c>
      <c r="G37" s="30" t="n">
        <v>0.2</v>
      </c>
      <c r="H37" s="30" t="n">
        <v>0</v>
      </c>
      <c r="I37" s="30" t="n">
        <v>6.5</v>
      </c>
      <c r="J37" s="30" t="n">
        <v>26.8</v>
      </c>
      <c r="K37" s="31" t="s">
        <v>35</v>
      </c>
      <c r="L37" s="30" t="n">
        <v>3.6</v>
      </c>
    </row>
    <row r="38" customFormat="false" ht="15" hidden="false" customHeight="false" outlineLevel="0" collapsed="false">
      <c r="A38" s="52"/>
      <c r="B38" s="26"/>
      <c r="C38" s="27"/>
      <c r="D38" s="32" t="s">
        <v>57</v>
      </c>
      <c r="E38" s="29" t="s">
        <v>58</v>
      </c>
      <c r="F38" s="30" t="n">
        <v>45</v>
      </c>
      <c r="G38" s="30" t="n">
        <v>3.45</v>
      </c>
      <c r="H38" s="30" t="n">
        <v>0.37</v>
      </c>
      <c r="I38" s="30" t="n">
        <v>21.39</v>
      </c>
      <c r="J38" s="30" t="n">
        <v>105.45</v>
      </c>
      <c r="K38" s="31" t="s">
        <v>38</v>
      </c>
      <c r="L38" s="30" t="n">
        <v>3.85</v>
      </c>
    </row>
    <row r="39" customFormat="false" ht="15" hidden="false" customHeight="false" outlineLevel="0" collapsed="false">
      <c r="A39" s="52"/>
      <c r="B39" s="26"/>
      <c r="C39" s="27"/>
      <c r="D39" s="32" t="s">
        <v>59</v>
      </c>
      <c r="E39" s="29" t="s">
        <v>60</v>
      </c>
      <c r="F39" s="30" t="n">
        <v>25</v>
      </c>
      <c r="G39" s="30" t="n">
        <v>1.66</v>
      </c>
      <c r="H39" s="30" t="n">
        <v>0.33</v>
      </c>
      <c r="I39" s="30" t="n">
        <v>18.53</v>
      </c>
      <c r="J39" s="30" t="n">
        <v>42.67</v>
      </c>
      <c r="K39" s="31" t="s">
        <v>38</v>
      </c>
      <c r="L39" s="30" t="n">
        <v>2.05</v>
      </c>
    </row>
    <row r="40" customFormat="false" ht="15" hidden="false" customHeight="false" outlineLevel="0" collapsed="false">
      <c r="A40" s="52"/>
      <c r="B40" s="26"/>
      <c r="C40" s="27"/>
      <c r="D40" s="28"/>
      <c r="E40" s="33"/>
      <c r="F40" s="34"/>
      <c r="G40" s="34"/>
      <c r="H40" s="34"/>
      <c r="I40" s="34"/>
      <c r="J40" s="34"/>
      <c r="K40" s="35"/>
      <c r="L40" s="34"/>
    </row>
    <row r="41" customFormat="false" ht="15" hidden="false" customHeight="false" outlineLevel="0" collapsed="false">
      <c r="A41" s="52"/>
      <c r="B41" s="26"/>
      <c r="C41" s="27"/>
      <c r="D41" s="28"/>
      <c r="E41" s="33"/>
      <c r="F41" s="34"/>
      <c r="G41" s="34"/>
      <c r="H41" s="34"/>
      <c r="I41" s="34"/>
      <c r="J41" s="34"/>
      <c r="K41" s="35"/>
      <c r="L41" s="34"/>
    </row>
    <row r="42" customFormat="false" ht="15" hidden="false" customHeight="false" outlineLevel="0" collapsed="false">
      <c r="A42" s="53"/>
      <c r="B42" s="37"/>
      <c r="C42" s="38"/>
      <c r="D42" s="39" t="s">
        <v>42</v>
      </c>
      <c r="E42" s="40"/>
      <c r="F42" s="41" t="n">
        <f aca="false">SUM(F33:F41)</f>
        <v>780</v>
      </c>
      <c r="G42" s="41" t="n">
        <f aca="false">SUM(G33:G41)</f>
        <v>24.21</v>
      </c>
      <c r="H42" s="41" t="n">
        <f aca="false">SUM(H33:H41)</f>
        <v>24</v>
      </c>
      <c r="I42" s="41" t="n">
        <f aca="false">SUM(I33:I41)</f>
        <v>100.9</v>
      </c>
      <c r="J42" s="41" t="n">
        <f aca="false">SUM(J33:J41)</f>
        <v>709.16</v>
      </c>
      <c r="K42" s="42"/>
      <c r="L42" s="41" t="n">
        <f aca="false">SUM(L33:L41)</f>
        <v>83.75</v>
      </c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61</v>
      </c>
      <c r="D43" s="49"/>
      <c r="E43" s="50"/>
      <c r="F43" s="51" t="n">
        <f aca="false">F32+F42</f>
        <v>1280</v>
      </c>
      <c r="G43" s="51" t="n">
        <f aca="false">G32+G42</f>
        <v>42.21</v>
      </c>
      <c r="H43" s="51" t="n">
        <f aca="false">H32+H42</f>
        <v>42.91</v>
      </c>
      <c r="I43" s="51" t="n">
        <f aca="false">I32+I42</f>
        <v>178.95</v>
      </c>
      <c r="J43" s="51" t="n">
        <f aca="false">J32+J42</f>
        <v>1248.2</v>
      </c>
      <c r="K43" s="51"/>
      <c r="L43" s="51" t="n">
        <f aca="false">L32+L42</f>
        <v>167.5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73</v>
      </c>
      <c r="F44" s="23" t="n">
        <v>240</v>
      </c>
      <c r="G44" s="23" t="n">
        <v>10.35</v>
      </c>
      <c r="H44" s="23" t="n">
        <v>15.4</v>
      </c>
      <c r="I44" s="23" t="n">
        <v>33.8</v>
      </c>
      <c r="J44" s="23" t="n">
        <v>293.81</v>
      </c>
      <c r="K44" s="24" t="s">
        <v>74</v>
      </c>
      <c r="L44" s="23" t="n">
        <v>64.4</v>
      </c>
    </row>
    <row r="45" customFormat="false" ht="15" hidden="false" customHeight="false" outlineLevel="0" collapsed="false">
      <c r="A45" s="25"/>
      <c r="B45" s="26"/>
      <c r="C45" s="27"/>
      <c r="D45" s="28" t="s">
        <v>30</v>
      </c>
      <c r="E45" s="29" t="s">
        <v>66</v>
      </c>
      <c r="F45" s="30" t="n">
        <v>60</v>
      </c>
      <c r="G45" s="30" t="n">
        <v>0.45</v>
      </c>
      <c r="H45" s="30" t="n">
        <v>0.1</v>
      </c>
      <c r="I45" s="30" t="n">
        <v>1.5</v>
      </c>
      <c r="J45" s="30" t="n">
        <v>8.5</v>
      </c>
      <c r="K45" s="31" t="s">
        <v>67</v>
      </c>
      <c r="L45" s="30" t="n">
        <v>7.05</v>
      </c>
    </row>
    <row r="46" customFormat="false" ht="15" hidden="false" customHeight="false" outlineLevel="0" collapsed="false">
      <c r="A46" s="25"/>
      <c r="B46" s="26"/>
      <c r="C46" s="27"/>
      <c r="D46" s="32" t="s">
        <v>33</v>
      </c>
      <c r="E46" s="29" t="s">
        <v>75</v>
      </c>
      <c r="F46" s="30" t="n">
        <v>200</v>
      </c>
      <c r="G46" s="30" t="n">
        <v>1</v>
      </c>
      <c r="H46" s="30" t="n">
        <v>0</v>
      </c>
      <c r="I46" s="30" t="n">
        <v>20.2</v>
      </c>
      <c r="J46" s="30" t="n">
        <v>84.8</v>
      </c>
      <c r="K46" s="31" t="s">
        <v>76</v>
      </c>
      <c r="L46" s="30" t="n">
        <v>8.2</v>
      </c>
    </row>
    <row r="47" customFormat="false" ht="15" hidden="false" customHeight="false" outlineLevel="0" collapsed="false">
      <c r="A47" s="25"/>
      <c r="B47" s="26"/>
      <c r="C47" s="27"/>
      <c r="D47" s="32" t="s">
        <v>36</v>
      </c>
      <c r="E47" s="29" t="s">
        <v>37</v>
      </c>
      <c r="F47" s="30" t="n">
        <v>50</v>
      </c>
      <c r="G47" s="30" t="n">
        <v>3.63</v>
      </c>
      <c r="H47" s="30" t="n">
        <v>0.51</v>
      </c>
      <c r="I47" s="30" t="n">
        <v>29.08</v>
      </c>
      <c r="J47" s="30" t="n">
        <v>104.44</v>
      </c>
      <c r="K47" s="31" t="s">
        <v>38</v>
      </c>
      <c r="L47" s="30" t="n">
        <v>4.1</v>
      </c>
    </row>
    <row r="48" customFormat="false" ht="15" hidden="false" customHeight="false" outlineLevel="0" collapsed="false">
      <c r="A48" s="25"/>
      <c r="B48" s="26"/>
      <c r="C48" s="27"/>
      <c r="D48" s="32" t="s">
        <v>39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33"/>
      <c r="F49" s="34"/>
      <c r="G49" s="34"/>
      <c r="H49" s="34"/>
      <c r="I49" s="34"/>
      <c r="J49" s="34"/>
      <c r="K49" s="35"/>
      <c r="L49" s="34"/>
    </row>
    <row r="50" customFormat="false" ht="15" hidden="false" customHeight="false" outlineLevel="0" collapsed="false">
      <c r="A50" s="25"/>
      <c r="B50" s="26"/>
      <c r="C50" s="27"/>
      <c r="D50" s="28"/>
      <c r="E50" s="33"/>
      <c r="F50" s="34"/>
      <c r="G50" s="34"/>
      <c r="H50" s="34"/>
      <c r="I50" s="34"/>
      <c r="J50" s="34"/>
      <c r="K50" s="35"/>
      <c r="L50" s="34"/>
    </row>
    <row r="51" customFormat="false" ht="15" hidden="false" customHeight="false" outlineLevel="0" collapsed="false">
      <c r="A51" s="36"/>
      <c r="B51" s="37"/>
      <c r="C51" s="38"/>
      <c r="D51" s="39" t="s">
        <v>42</v>
      </c>
      <c r="E51" s="40"/>
      <c r="F51" s="41" t="n">
        <f aca="false">SUM(F44:F50)</f>
        <v>550</v>
      </c>
      <c r="G51" s="41" t="n">
        <f aca="false">SUM(G44:G50)</f>
        <v>15.43</v>
      </c>
      <c r="H51" s="41" t="n">
        <f aca="false">SUM(H44:H50)</f>
        <v>16.01</v>
      </c>
      <c r="I51" s="41" t="n">
        <f aca="false">SUM(I44:I50)</f>
        <v>84.58</v>
      </c>
      <c r="J51" s="41" t="n">
        <f aca="false">SUM(J44:J50)</f>
        <v>491.55</v>
      </c>
      <c r="K51" s="42"/>
      <c r="L51" s="41" t="n">
        <f aca="false">SUM(L44:L50)</f>
        <v>83.75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43</v>
      </c>
      <c r="D52" s="32" t="s">
        <v>30</v>
      </c>
      <c r="E52" s="29" t="s">
        <v>77</v>
      </c>
      <c r="F52" s="30" t="n">
        <v>60</v>
      </c>
      <c r="G52" s="30" t="n">
        <v>0.36</v>
      </c>
      <c r="H52" s="30" t="n">
        <v>0</v>
      </c>
      <c r="I52" s="30" t="n">
        <v>2.28</v>
      </c>
      <c r="J52" s="30" t="n">
        <v>8.4</v>
      </c>
      <c r="K52" s="31" t="s">
        <v>67</v>
      </c>
      <c r="L52" s="30" t="n">
        <v>10.2</v>
      </c>
    </row>
    <row r="53" customFormat="false" ht="15" hidden="false" customHeight="false" outlineLevel="0" collapsed="false">
      <c r="A53" s="25"/>
      <c r="B53" s="26"/>
      <c r="C53" s="27"/>
      <c r="D53" s="32" t="s">
        <v>46</v>
      </c>
      <c r="E53" s="29" t="s">
        <v>78</v>
      </c>
      <c r="F53" s="30" t="n">
        <v>200</v>
      </c>
      <c r="G53" s="30" t="n">
        <v>2.15</v>
      </c>
      <c r="H53" s="30" t="n">
        <v>2.27</v>
      </c>
      <c r="I53" s="30" t="n">
        <v>13.96</v>
      </c>
      <c r="J53" s="30" t="n">
        <v>94.6</v>
      </c>
      <c r="K53" s="31" t="s">
        <v>79</v>
      </c>
      <c r="L53" s="30" t="n">
        <v>9.7</v>
      </c>
    </row>
    <row r="54" customFormat="false" ht="15" hidden="false" customHeight="false" outlineLevel="0" collapsed="false">
      <c r="A54" s="25"/>
      <c r="B54" s="26"/>
      <c r="C54" s="27"/>
      <c r="D54" s="32" t="s">
        <v>49</v>
      </c>
      <c r="E54" s="29" t="s">
        <v>80</v>
      </c>
      <c r="F54" s="30" t="n">
        <v>90</v>
      </c>
      <c r="G54" s="30" t="n">
        <v>10.46</v>
      </c>
      <c r="H54" s="30" t="n">
        <v>16.11</v>
      </c>
      <c r="I54" s="30" t="n">
        <v>8.89</v>
      </c>
      <c r="J54" s="30" t="n">
        <v>230.64</v>
      </c>
      <c r="K54" s="31" t="s">
        <v>81</v>
      </c>
      <c r="L54" s="30" t="n">
        <v>42.95</v>
      </c>
    </row>
    <row r="55" customFormat="false" ht="15" hidden="false" customHeight="false" outlineLevel="0" collapsed="false">
      <c r="A55" s="25"/>
      <c r="B55" s="26"/>
      <c r="C55" s="27"/>
      <c r="D55" s="32" t="s">
        <v>52</v>
      </c>
      <c r="E55" s="29" t="s">
        <v>82</v>
      </c>
      <c r="F55" s="30" t="n">
        <v>150</v>
      </c>
      <c r="G55" s="30" t="n">
        <v>5.25</v>
      </c>
      <c r="H55" s="30" t="n">
        <v>4.9</v>
      </c>
      <c r="I55" s="30" t="n">
        <v>32.8</v>
      </c>
      <c r="J55" s="30" t="n">
        <v>196.8</v>
      </c>
      <c r="K55" s="31" t="s">
        <v>83</v>
      </c>
      <c r="L55" s="30" t="n">
        <v>11.4</v>
      </c>
    </row>
    <row r="56" customFormat="false" ht="15" hidden="false" customHeight="false" outlineLevel="0" collapsed="false">
      <c r="A56" s="25"/>
      <c r="B56" s="26"/>
      <c r="C56" s="27"/>
      <c r="D56" s="32" t="s">
        <v>55</v>
      </c>
      <c r="E56" s="29" t="s">
        <v>34</v>
      </c>
      <c r="F56" s="30" t="n">
        <v>200</v>
      </c>
      <c r="G56" s="30" t="n">
        <v>0.2</v>
      </c>
      <c r="H56" s="30" t="n">
        <v>0</v>
      </c>
      <c r="I56" s="30" t="n">
        <v>6.5</v>
      </c>
      <c r="J56" s="30" t="n">
        <v>26.8</v>
      </c>
      <c r="K56" s="31" t="s">
        <v>35</v>
      </c>
      <c r="L56" s="30" t="n">
        <v>3.6</v>
      </c>
    </row>
    <row r="57" customFormat="false" ht="15" hidden="false" customHeight="false" outlineLevel="0" collapsed="false">
      <c r="A57" s="25"/>
      <c r="B57" s="26"/>
      <c r="C57" s="27"/>
      <c r="D57" s="32" t="s">
        <v>57</v>
      </c>
      <c r="E57" s="29" t="s">
        <v>58</v>
      </c>
      <c r="F57" s="30" t="n">
        <v>45</v>
      </c>
      <c r="G57" s="30" t="n">
        <v>3.45</v>
      </c>
      <c r="H57" s="30" t="n">
        <v>0.37</v>
      </c>
      <c r="I57" s="30" t="n">
        <v>21.39</v>
      </c>
      <c r="J57" s="30" t="n">
        <v>105.45</v>
      </c>
      <c r="K57" s="31" t="s">
        <v>38</v>
      </c>
      <c r="L57" s="30" t="n">
        <v>3.85</v>
      </c>
    </row>
    <row r="58" customFormat="false" ht="15" hidden="false" customHeight="false" outlineLevel="0" collapsed="false">
      <c r="A58" s="25"/>
      <c r="B58" s="26"/>
      <c r="C58" s="27"/>
      <c r="D58" s="32" t="s">
        <v>59</v>
      </c>
      <c r="E58" s="29" t="s">
        <v>60</v>
      </c>
      <c r="F58" s="30" t="n">
        <v>25</v>
      </c>
      <c r="G58" s="30" t="n">
        <v>1.66</v>
      </c>
      <c r="H58" s="30" t="n">
        <v>0.33</v>
      </c>
      <c r="I58" s="30" t="n">
        <v>18.53</v>
      </c>
      <c r="J58" s="30" t="n">
        <v>42.67</v>
      </c>
      <c r="K58" s="31" t="s">
        <v>38</v>
      </c>
      <c r="L58" s="30" t="n">
        <v>2.05</v>
      </c>
    </row>
    <row r="59" customFormat="false" ht="15" hidden="false" customHeight="false" outlineLevel="0" collapsed="false">
      <c r="A59" s="25"/>
      <c r="B59" s="26"/>
      <c r="C59" s="27"/>
      <c r="D59" s="28"/>
      <c r="E59" s="33"/>
      <c r="F59" s="34"/>
      <c r="G59" s="34"/>
      <c r="H59" s="34"/>
      <c r="I59" s="34"/>
      <c r="J59" s="34"/>
      <c r="K59" s="35"/>
      <c r="L59" s="34"/>
    </row>
    <row r="60" customFormat="false" ht="15" hidden="false" customHeight="false" outlineLevel="0" collapsed="false">
      <c r="A60" s="25"/>
      <c r="B60" s="26"/>
      <c r="C60" s="27"/>
      <c r="D60" s="28"/>
      <c r="E60" s="33"/>
      <c r="F60" s="34"/>
      <c r="G60" s="34"/>
      <c r="H60" s="34"/>
      <c r="I60" s="34"/>
      <c r="J60" s="34"/>
      <c r="K60" s="35"/>
      <c r="L60" s="34"/>
    </row>
    <row r="61" customFormat="false" ht="15" hidden="false" customHeight="false" outlineLevel="0" collapsed="false">
      <c r="A61" s="36"/>
      <c r="B61" s="37"/>
      <c r="C61" s="38"/>
      <c r="D61" s="39" t="s">
        <v>42</v>
      </c>
      <c r="E61" s="40"/>
      <c r="F61" s="41" t="n">
        <f aca="false">SUM(F52:F60)</f>
        <v>770</v>
      </c>
      <c r="G61" s="41" t="n">
        <f aca="false">SUM(G52:G60)</f>
        <v>23.53</v>
      </c>
      <c r="H61" s="41" t="n">
        <f aca="false">SUM(H52:H60)</f>
        <v>23.98</v>
      </c>
      <c r="I61" s="41" t="n">
        <f aca="false">SUM(I52:I60)</f>
        <v>104.35</v>
      </c>
      <c r="J61" s="41" t="n">
        <f aca="false">SUM(J52:J60)</f>
        <v>705.36</v>
      </c>
      <c r="K61" s="42"/>
      <c r="L61" s="41" t="n">
        <f aca="false">SUM(L52:L60)</f>
        <v>83.75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61</v>
      </c>
      <c r="D62" s="49"/>
      <c r="E62" s="50"/>
      <c r="F62" s="51" t="n">
        <f aca="false">F51+F61</f>
        <v>1320</v>
      </c>
      <c r="G62" s="51" t="n">
        <f aca="false">G51+G61</f>
        <v>38.96</v>
      </c>
      <c r="H62" s="51" t="n">
        <f aca="false">H51+H61</f>
        <v>39.99</v>
      </c>
      <c r="I62" s="51" t="n">
        <f aca="false">I51+I61</f>
        <v>188.93</v>
      </c>
      <c r="J62" s="51" t="n">
        <f aca="false">J51+J61</f>
        <v>1196.91</v>
      </c>
      <c r="K62" s="51"/>
      <c r="L62" s="51" t="n">
        <f aca="false">L51+L61</f>
        <v>167.5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84</v>
      </c>
      <c r="F63" s="23" t="n">
        <v>240</v>
      </c>
      <c r="G63" s="23" t="n">
        <v>12.2</v>
      </c>
      <c r="H63" s="23" t="n">
        <v>11.1</v>
      </c>
      <c r="I63" s="23" t="n">
        <v>32.84</v>
      </c>
      <c r="J63" s="23" t="n">
        <v>438.64</v>
      </c>
      <c r="K63" s="24" t="s">
        <v>85</v>
      </c>
      <c r="L63" s="23" t="n">
        <v>54.75</v>
      </c>
    </row>
    <row r="64" customFormat="false" ht="15" hidden="false" customHeight="false" outlineLevel="0" collapsed="false">
      <c r="A64" s="25"/>
      <c r="B64" s="26"/>
      <c r="C64" s="27"/>
      <c r="D64" s="28" t="s">
        <v>30</v>
      </c>
      <c r="E64" s="29" t="s">
        <v>86</v>
      </c>
      <c r="F64" s="30" t="n">
        <v>60</v>
      </c>
      <c r="G64" s="30" t="n">
        <v>0.07</v>
      </c>
      <c r="H64" s="30" t="n">
        <v>3.06</v>
      </c>
      <c r="I64" s="30" t="n">
        <v>6.2</v>
      </c>
      <c r="J64" s="30" t="n">
        <v>54.06</v>
      </c>
      <c r="K64" s="31" t="s">
        <v>87</v>
      </c>
      <c r="L64" s="30" t="n">
        <v>4.1</v>
      </c>
    </row>
    <row r="65" customFormat="false" ht="15" hidden="false" customHeight="false" outlineLevel="0" collapsed="false">
      <c r="A65" s="25"/>
      <c r="B65" s="26"/>
      <c r="C65" s="27"/>
      <c r="D65" s="32" t="s">
        <v>33</v>
      </c>
      <c r="E65" s="29" t="s">
        <v>88</v>
      </c>
      <c r="F65" s="30" t="n">
        <v>180</v>
      </c>
      <c r="G65" s="30" t="n">
        <v>3.14</v>
      </c>
      <c r="H65" s="30" t="n">
        <v>3.24</v>
      </c>
      <c r="I65" s="30" t="n">
        <v>11.34</v>
      </c>
      <c r="J65" s="30" t="n">
        <v>90.36</v>
      </c>
      <c r="K65" s="31" t="s">
        <v>89</v>
      </c>
      <c r="L65" s="30" t="n">
        <v>14</v>
      </c>
    </row>
    <row r="66" customFormat="false" ht="15" hidden="false" customHeight="false" outlineLevel="0" collapsed="false">
      <c r="A66" s="25"/>
      <c r="B66" s="26"/>
      <c r="C66" s="27"/>
      <c r="D66" s="32" t="s">
        <v>36</v>
      </c>
      <c r="E66" s="29" t="s">
        <v>37</v>
      </c>
      <c r="F66" s="30" t="n">
        <v>50</v>
      </c>
      <c r="G66" s="30" t="n">
        <v>3.63</v>
      </c>
      <c r="H66" s="30" t="n">
        <v>0.51</v>
      </c>
      <c r="I66" s="30" t="n">
        <v>29.08</v>
      </c>
      <c r="J66" s="30" t="n">
        <v>104.44</v>
      </c>
      <c r="K66" s="31" t="s">
        <v>38</v>
      </c>
      <c r="L66" s="30" t="n">
        <v>4.1</v>
      </c>
    </row>
    <row r="67" customFormat="false" ht="15" hidden="false" customHeight="false" outlineLevel="0" collapsed="false">
      <c r="A67" s="25"/>
      <c r="B67" s="26"/>
      <c r="C67" s="27"/>
      <c r="D67" s="32" t="s">
        <v>39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90</v>
      </c>
      <c r="E68" s="29" t="s">
        <v>91</v>
      </c>
      <c r="F68" s="30" t="n">
        <v>25</v>
      </c>
      <c r="G68" s="30" t="n">
        <v>0.9</v>
      </c>
      <c r="H68" s="30" t="n">
        <v>2.84</v>
      </c>
      <c r="I68" s="30" t="n">
        <v>12</v>
      </c>
      <c r="J68" s="30" t="n">
        <v>52.25</v>
      </c>
      <c r="K68" s="31" t="s">
        <v>92</v>
      </c>
      <c r="L68" s="30" t="n">
        <v>6.8</v>
      </c>
    </row>
    <row r="69" customFormat="false" ht="15" hidden="false" customHeight="false" outlineLevel="0" collapsed="false">
      <c r="A69" s="25"/>
      <c r="B69" s="26"/>
      <c r="C69" s="27"/>
      <c r="D69" s="28"/>
      <c r="E69" s="33"/>
      <c r="F69" s="34"/>
      <c r="G69" s="34"/>
      <c r="H69" s="34"/>
      <c r="I69" s="34"/>
      <c r="J69" s="34"/>
      <c r="K69" s="35"/>
      <c r="L69" s="34"/>
    </row>
    <row r="70" customFormat="false" ht="15" hidden="false" customHeight="false" outlineLevel="0" collapsed="false">
      <c r="A70" s="36"/>
      <c r="B70" s="37"/>
      <c r="C70" s="38"/>
      <c r="D70" s="39" t="s">
        <v>42</v>
      </c>
      <c r="E70" s="40"/>
      <c r="F70" s="41" t="n">
        <f aca="false">SUM(F63:F69)</f>
        <v>555</v>
      </c>
      <c r="G70" s="41" t="n">
        <f aca="false">SUM(G63:G69)</f>
        <v>19.94</v>
      </c>
      <c r="H70" s="41" t="n">
        <f aca="false">SUM(H63:H69)</f>
        <v>20.75</v>
      </c>
      <c r="I70" s="41" t="n">
        <f aca="false">SUM(I63:I69)</f>
        <v>91.46</v>
      </c>
      <c r="J70" s="41" t="n">
        <f aca="false">SUM(J63:J69)</f>
        <v>739.75</v>
      </c>
      <c r="K70" s="42"/>
      <c r="L70" s="41" t="n">
        <f aca="false">SUM(L63:L69)</f>
        <v>83.75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43</v>
      </c>
      <c r="D71" s="32" t="s">
        <v>30</v>
      </c>
      <c r="E71" s="29" t="s">
        <v>86</v>
      </c>
      <c r="F71" s="30" t="n">
        <v>60</v>
      </c>
      <c r="G71" s="30" t="n">
        <v>0.78</v>
      </c>
      <c r="H71" s="30" t="n">
        <v>5.94</v>
      </c>
      <c r="I71" s="30" t="n">
        <v>5.04</v>
      </c>
      <c r="J71" s="30" t="n">
        <v>72.9</v>
      </c>
      <c r="K71" s="31" t="s">
        <v>87</v>
      </c>
      <c r="L71" s="30" t="n">
        <v>4.1</v>
      </c>
    </row>
    <row r="72" customFormat="false" ht="15" hidden="false" customHeight="false" outlineLevel="0" collapsed="false">
      <c r="A72" s="25"/>
      <c r="B72" s="26"/>
      <c r="C72" s="27"/>
      <c r="D72" s="32" t="s">
        <v>46</v>
      </c>
      <c r="E72" s="29" t="s">
        <v>93</v>
      </c>
      <c r="F72" s="30" t="n">
        <v>200</v>
      </c>
      <c r="G72" s="30" t="n">
        <v>1.87</v>
      </c>
      <c r="H72" s="30" t="n">
        <v>6.07</v>
      </c>
      <c r="I72" s="30" t="n">
        <v>9.92</v>
      </c>
      <c r="J72" s="30" t="n">
        <v>106.4</v>
      </c>
      <c r="K72" s="31" t="s">
        <v>94</v>
      </c>
      <c r="L72" s="30" t="n">
        <v>15.5</v>
      </c>
    </row>
    <row r="73" customFormat="false" ht="15" hidden="false" customHeight="false" outlineLevel="0" collapsed="false">
      <c r="A73" s="25"/>
      <c r="B73" s="26"/>
      <c r="C73" s="27"/>
      <c r="D73" s="32" t="s">
        <v>49</v>
      </c>
      <c r="E73" s="29" t="s">
        <v>95</v>
      </c>
      <c r="F73" s="30" t="n">
        <v>90</v>
      </c>
      <c r="G73" s="30" t="n">
        <v>15.78</v>
      </c>
      <c r="H73" s="30" t="n">
        <v>7.65</v>
      </c>
      <c r="I73" s="30" t="n">
        <v>27.52</v>
      </c>
      <c r="J73" s="30" t="n">
        <v>279.31</v>
      </c>
      <c r="K73" s="31" t="s">
        <v>96</v>
      </c>
      <c r="L73" s="30" t="n">
        <v>29.45</v>
      </c>
    </row>
    <row r="74" customFormat="false" ht="15" hidden="false" customHeight="false" outlineLevel="0" collapsed="false">
      <c r="A74" s="25"/>
      <c r="B74" s="26"/>
      <c r="C74" s="27"/>
      <c r="D74" s="32" t="s">
        <v>52</v>
      </c>
      <c r="E74" s="29" t="s">
        <v>97</v>
      </c>
      <c r="F74" s="30" t="n">
        <v>150</v>
      </c>
      <c r="G74" s="30" t="n">
        <v>3.15</v>
      </c>
      <c r="H74" s="30" t="n">
        <v>7.3</v>
      </c>
      <c r="I74" s="30" t="n">
        <v>21.9</v>
      </c>
      <c r="J74" s="30" t="n">
        <v>139.4</v>
      </c>
      <c r="K74" s="31" t="s">
        <v>98</v>
      </c>
      <c r="L74" s="30" t="n">
        <v>25.2</v>
      </c>
    </row>
    <row r="75" customFormat="false" ht="15" hidden="false" customHeight="false" outlineLevel="0" collapsed="false">
      <c r="A75" s="25"/>
      <c r="B75" s="26"/>
      <c r="C75" s="27"/>
      <c r="D75" s="32" t="s">
        <v>55</v>
      </c>
      <c r="E75" s="29" t="s">
        <v>34</v>
      </c>
      <c r="F75" s="30" t="n">
        <v>200</v>
      </c>
      <c r="G75" s="30" t="n">
        <v>0.2</v>
      </c>
      <c r="H75" s="30" t="n">
        <v>0</v>
      </c>
      <c r="I75" s="30" t="n">
        <v>6.5</v>
      </c>
      <c r="J75" s="30" t="n">
        <v>26.8</v>
      </c>
      <c r="K75" s="31" t="s">
        <v>35</v>
      </c>
      <c r="L75" s="30" t="n">
        <v>3.6</v>
      </c>
    </row>
    <row r="76" customFormat="false" ht="15" hidden="false" customHeight="false" outlineLevel="0" collapsed="false">
      <c r="A76" s="25"/>
      <c r="B76" s="26"/>
      <c r="C76" s="27"/>
      <c r="D76" s="32" t="s">
        <v>57</v>
      </c>
      <c r="E76" s="29" t="s">
        <v>58</v>
      </c>
      <c r="F76" s="30" t="n">
        <v>45</v>
      </c>
      <c r="G76" s="30" t="n">
        <v>3.45</v>
      </c>
      <c r="H76" s="30" t="n">
        <v>0.37</v>
      </c>
      <c r="I76" s="30" t="n">
        <v>21.39</v>
      </c>
      <c r="J76" s="30" t="n">
        <v>105.45</v>
      </c>
      <c r="K76" s="31" t="s">
        <v>38</v>
      </c>
      <c r="L76" s="30" t="n">
        <v>3.85</v>
      </c>
    </row>
    <row r="77" customFormat="false" ht="15" hidden="false" customHeight="false" outlineLevel="0" collapsed="false">
      <c r="A77" s="25"/>
      <c r="B77" s="26"/>
      <c r="C77" s="27"/>
      <c r="D77" s="32" t="s">
        <v>59</v>
      </c>
      <c r="E77" s="29" t="s">
        <v>60</v>
      </c>
      <c r="F77" s="30" t="n">
        <v>25</v>
      </c>
      <c r="G77" s="30" t="n">
        <v>1.66</v>
      </c>
      <c r="H77" s="30" t="n">
        <v>0.33</v>
      </c>
      <c r="I77" s="30" t="n">
        <v>18.53</v>
      </c>
      <c r="J77" s="30" t="n">
        <v>42.67</v>
      </c>
      <c r="K77" s="31" t="s">
        <v>38</v>
      </c>
      <c r="L77" s="30" t="n">
        <v>2.05</v>
      </c>
    </row>
    <row r="78" customFormat="false" ht="15" hidden="false" customHeight="false" outlineLevel="0" collapsed="false">
      <c r="A78" s="25"/>
      <c r="B78" s="26"/>
      <c r="C78" s="27"/>
      <c r="D78" s="28"/>
      <c r="E78" s="33"/>
      <c r="F78" s="34"/>
      <c r="G78" s="34"/>
      <c r="H78" s="34"/>
      <c r="I78" s="34"/>
      <c r="J78" s="34"/>
      <c r="K78" s="35"/>
      <c r="L78" s="34"/>
    </row>
    <row r="79" customFormat="false" ht="15" hidden="false" customHeight="false" outlineLevel="0" collapsed="false">
      <c r="A79" s="25"/>
      <c r="B79" s="26"/>
      <c r="C79" s="27"/>
      <c r="D79" s="28"/>
      <c r="E79" s="33"/>
      <c r="F79" s="34"/>
      <c r="G79" s="34"/>
      <c r="H79" s="34"/>
      <c r="I79" s="34"/>
      <c r="J79" s="34"/>
      <c r="K79" s="35"/>
      <c r="L79" s="34"/>
    </row>
    <row r="80" customFormat="false" ht="15" hidden="false" customHeight="false" outlineLevel="0" collapsed="false">
      <c r="A80" s="36"/>
      <c r="B80" s="37"/>
      <c r="C80" s="38"/>
      <c r="D80" s="39" t="s">
        <v>42</v>
      </c>
      <c r="E80" s="40"/>
      <c r="F80" s="41" t="n">
        <f aca="false">SUM(F71:F79)</f>
        <v>770</v>
      </c>
      <c r="G80" s="41" t="n">
        <f aca="false">SUM(G71:G79)</f>
        <v>26.89</v>
      </c>
      <c r="H80" s="41" t="n">
        <f aca="false">SUM(H71:H79)</f>
        <v>27.66</v>
      </c>
      <c r="I80" s="41" t="n">
        <f aca="false">SUM(I71:I79)</f>
        <v>110.8</v>
      </c>
      <c r="J80" s="41" t="n">
        <f aca="false">SUM(J71:J79)</f>
        <v>772.93</v>
      </c>
      <c r="K80" s="42"/>
      <c r="L80" s="41" t="n">
        <f aca="false">SUM(L71:L79)</f>
        <v>83.75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61</v>
      </c>
      <c r="D81" s="49"/>
      <c r="E81" s="50"/>
      <c r="F81" s="51" t="n">
        <f aca="false">F70+F80</f>
        <v>1325</v>
      </c>
      <c r="G81" s="51" t="n">
        <f aca="false">G70+G80</f>
        <v>46.83</v>
      </c>
      <c r="H81" s="51" t="n">
        <f aca="false">H70+H80</f>
        <v>48.41</v>
      </c>
      <c r="I81" s="51" t="n">
        <f aca="false">I70+I80</f>
        <v>202.26</v>
      </c>
      <c r="J81" s="51" t="n">
        <f aca="false">J70+J80</f>
        <v>1512.68</v>
      </c>
      <c r="K81" s="51"/>
      <c r="L81" s="51" t="n">
        <f aca="false">L70+L80</f>
        <v>167.5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99</v>
      </c>
      <c r="F82" s="23" t="n">
        <v>240</v>
      </c>
      <c r="G82" s="23" t="n">
        <v>14.36</v>
      </c>
      <c r="H82" s="23" t="n">
        <v>14.09</v>
      </c>
      <c r="I82" s="23" t="n">
        <v>31.92</v>
      </c>
      <c r="J82" s="23" t="n">
        <v>359.23</v>
      </c>
      <c r="K82" s="24" t="s">
        <v>100</v>
      </c>
      <c r="L82" s="23" t="n">
        <v>67.45</v>
      </c>
    </row>
    <row r="83" customFormat="false" ht="15" hidden="false" customHeight="false" outlineLevel="0" collapsed="false">
      <c r="A83" s="25"/>
      <c r="B83" s="26"/>
      <c r="C83" s="27"/>
      <c r="D83" s="28" t="s">
        <v>30</v>
      </c>
      <c r="E83" s="29" t="s">
        <v>101</v>
      </c>
      <c r="F83" s="30" t="n">
        <v>60</v>
      </c>
      <c r="G83" s="30" t="n">
        <v>0.072</v>
      </c>
      <c r="H83" s="30" t="n">
        <v>3.06</v>
      </c>
      <c r="I83" s="30" t="n">
        <v>6.69</v>
      </c>
      <c r="J83" s="30" t="n">
        <v>54.06</v>
      </c>
      <c r="K83" s="31" t="s">
        <v>45</v>
      </c>
      <c r="L83" s="30" t="n">
        <v>8.6</v>
      </c>
    </row>
    <row r="84" customFormat="false" ht="15" hidden="false" customHeight="false" outlineLevel="0" collapsed="false">
      <c r="A84" s="25"/>
      <c r="B84" s="26"/>
      <c r="C84" s="27"/>
      <c r="D84" s="32" t="s">
        <v>33</v>
      </c>
      <c r="E84" s="29" t="s">
        <v>34</v>
      </c>
      <c r="F84" s="30" t="n">
        <v>200</v>
      </c>
      <c r="G84" s="30" t="n">
        <v>0.2</v>
      </c>
      <c r="H84" s="30" t="n">
        <v>0</v>
      </c>
      <c r="I84" s="30" t="n">
        <v>6.5</v>
      </c>
      <c r="J84" s="30" t="n">
        <v>26.8</v>
      </c>
      <c r="K84" s="31" t="s">
        <v>35</v>
      </c>
      <c r="L84" s="30" t="n">
        <v>3.6</v>
      </c>
    </row>
    <row r="85" customFormat="false" ht="15" hidden="false" customHeight="false" outlineLevel="0" collapsed="false">
      <c r="A85" s="25"/>
      <c r="B85" s="26"/>
      <c r="C85" s="27"/>
      <c r="D85" s="32" t="s">
        <v>36</v>
      </c>
      <c r="E85" s="29" t="s">
        <v>37</v>
      </c>
      <c r="F85" s="30" t="n">
        <v>50</v>
      </c>
      <c r="G85" s="30" t="n">
        <v>3.63</v>
      </c>
      <c r="H85" s="30" t="n">
        <v>0.51</v>
      </c>
      <c r="I85" s="30" t="n">
        <v>29.08</v>
      </c>
      <c r="J85" s="30" t="n">
        <v>104.44</v>
      </c>
      <c r="K85" s="31" t="s">
        <v>38</v>
      </c>
      <c r="L85" s="30" t="n">
        <v>4.1</v>
      </c>
    </row>
    <row r="86" customFormat="false" ht="15" hidden="false" customHeight="false" outlineLevel="0" collapsed="false">
      <c r="A86" s="25"/>
      <c r="B86" s="26"/>
      <c r="C86" s="27"/>
      <c r="D86" s="32" t="s">
        <v>39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33"/>
      <c r="F87" s="34"/>
      <c r="G87" s="34"/>
      <c r="H87" s="34"/>
      <c r="I87" s="34"/>
      <c r="J87" s="34"/>
      <c r="K87" s="35"/>
      <c r="L87" s="34"/>
    </row>
    <row r="88" customFormat="false" ht="15" hidden="false" customHeight="false" outlineLevel="0" collapsed="false">
      <c r="A88" s="25"/>
      <c r="B88" s="26"/>
      <c r="C88" s="27"/>
      <c r="D88" s="28"/>
      <c r="E88" s="33"/>
      <c r="F88" s="34"/>
      <c r="G88" s="34"/>
      <c r="H88" s="34"/>
      <c r="I88" s="34"/>
      <c r="J88" s="34"/>
      <c r="K88" s="35"/>
      <c r="L88" s="34"/>
    </row>
    <row r="89" customFormat="false" ht="15" hidden="false" customHeight="false" outlineLevel="0" collapsed="false">
      <c r="A89" s="36"/>
      <c r="B89" s="37"/>
      <c r="C89" s="38"/>
      <c r="D89" s="39" t="s">
        <v>42</v>
      </c>
      <c r="E89" s="40"/>
      <c r="F89" s="41" t="n">
        <f aca="false">SUM(F82:F88)</f>
        <v>550</v>
      </c>
      <c r="G89" s="41" t="n">
        <f aca="false">SUM(G82:G88)</f>
        <v>18.262</v>
      </c>
      <c r="H89" s="41" t="n">
        <f aca="false">SUM(H82:H88)</f>
        <v>17.66</v>
      </c>
      <c r="I89" s="41" t="n">
        <f aca="false">SUM(I82:I88)</f>
        <v>74.19</v>
      </c>
      <c r="J89" s="41" t="n">
        <f aca="false">SUM(J82:J88)</f>
        <v>544.53</v>
      </c>
      <c r="K89" s="42"/>
      <c r="L89" s="41" t="n">
        <f aca="false">SUM(L82:L88)</f>
        <v>83.75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43</v>
      </c>
      <c r="D90" s="32" t="s">
        <v>30</v>
      </c>
      <c r="E90" s="29" t="s">
        <v>66</v>
      </c>
      <c r="F90" s="30" t="n">
        <v>60</v>
      </c>
      <c r="G90" s="30" t="n">
        <v>0.45</v>
      </c>
      <c r="H90" s="30" t="n">
        <v>0.1</v>
      </c>
      <c r="I90" s="30" t="n">
        <v>1.5</v>
      </c>
      <c r="J90" s="30" t="n">
        <v>8.5</v>
      </c>
      <c r="K90" s="31" t="s">
        <v>67</v>
      </c>
      <c r="L90" s="30" t="n">
        <v>7.05</v>
      </c>
    </row>
    <row r="91" customFormat="false" ht="15" hidden="false" customHeight="false" outlineLevel="0" collapsed="false">
      <c r="A91" s="25"/>
      <c r="B91" s="26"/>
      <c r="C91" s="27"/>
      <c r="D91" s="32" t="s">
        <v>46</v>
      </c>
      <c r="E91" s="29" t="s">
        <v>102</v>
      </c>
      <c r="F91" s="30" t="n">
        <v>200</v>
      </c>
      <c r="G91" s="30" t="n">
        <v>4.39</v>
      </c>
      <c r="H91" s="30" t="n">
        <v>6.22</v>
      </c>
      <c r="I91" s="30" t="n">
        <v>15.88</v>
      </c>
      <c r="J91" s="30" t="n">
        <v>118.6</v>
      </c>
      <c r="K91" s="31" t="s">
        <v>103</v>
      </c>
      <c r="L91" s="30" t="n">
        <v>12.2</v>
      </c>
    </row>
    <row r="92" customFormat="false" ht="15" hidden="false" customHeight="false" outlineLevel="0" collapsed="false">
      <c r="A92" s="25"/>
      <c r="B92" s="26"/>
      <c r="C92" s="27"/>
      <c r="D92" s="32" t="s">
        <v>49</v>
      </c>
      <c r="E92" s="29" t="s">
        <v>104</v>
      </c>
      <c r="F92" s="30" t="n">
        <v>90</v>
      </c>
      <c r="G92" s="30" t="n">
        <v>10.09</v>
      </c>
      <c r="H92" s="30" t="n">
        <v>15.58</v>
      </c>
      <c r="I92" s="30" t="n">
        <v>16.5</v>
      </c>
      <c r="J92" s="30" t="n">
        <v>338</v>
      </c>
      <c r="K92" s="31" t="s">
        <v>105</v>
      </c>
      <c r="L92" s="30" t="n">
        <v>40.6</v>
      </c>
    </row>
    <row r="93" customFormat="false" ht="15" hidden="false" customHeight="false" outlineLevel="0" collapsed="false">
      <c r="A93" s="25"/>
      <c r="B93" s="26"/>
      <c r="C93" s="27"/>
      <c r="D93" s="32" t="s">
        <v>52</v>
      </c>
      <c r="E93" s="29" t="s">
        <v>106</v>
      </c>
      <c r="F93" s="30" t="n">
        <v>150</v>
      </c>
      <c r="G93" s="30" t="n">
        <v>3.06</v>
      </c>
      <c r="H93" s="30" t="n">
        <v>4.4</v>
      </c>
      <c r="I93" s="30" t="n">
        <v>27.73</v>
      </c>
      <c r="J93" s="30" t="n">
        <v>115.5</v>
      </c>
      <c r="K93" s="31" t="s">
        <v>107</v>
      </c>
      <c r="L93" s="30" t="n">
        <v>14.4</v>
      </c>
    </row>
    <row r="94" customFormat="false" ht="15" hidden="false" customHeight="false" outlineLevel="0" collapsed="false">
      <c r="A94" s="25"/>
      <c r="B94" s="26"/>
      <c r="C94" s="27"/>
      <c r="D94" s="32" t="s">
        <v>55</v>
      </c>
      <c r="E94" s="29" t="s">
        <v>34</v>
      </c>
      <c r="F94" s="30" t="n">
        <v>200</v>
      </c>
      <c r="G94" s="30" t="n">
        <v>0.2</v>
      </c>
      <c r="H94" s="30" t="n">
        <v>0</v>
      </c>
      <c r="I94" s="30" t="n">
        <v>6.5</v>
      </c>
      <c r="J94" s="30" t="n">
        <v>26.8</v>
      </c>
      <c r="K94" s="31" t="s">
        <v>35</v>
      </c>
      <c r="L94" s="30" t="n">
        <v>3.6</v>
      </c>
    </row>
    <row r="95" customFormat="false" ht="15" hidden="false" customHeight="false" outlineLevel="0" collapsed="false">
      <c r="A95" s="25"/>
      <c r="B95" s="26"/>
      <c r="C95" s="27"/>
      <c r="D95" s="32" t="s">
        <v>57</v>
      </c>
      <c r="E95" s="29" t="s">
        <v>58</v>
      </c>
      <c r="F95" s="30" t="n">
        <v>45</v>
      </c>
      <c r="G95" s="30" t="n">
        <v>3.45</v>
      </c>
      <c r="H95" s="30" t="n">
        <v>0.37</v>
      </c>
      <c r="I95" s="30" t="n">
        <v>21.39</v>
      </c>
      <c r="J95" s="30" t="n">
        <v>105.45</v>
      </c>
      <c r="K95" s="31" t="s">
        <v>38</v>
      </c>
      <c r="L95" s="30" t="n">
        <v>3.85</v>
      </c>
    </row>
    <row r="96" customFormat="false" ht="15" hidden="false" customHeight="false" outlineLevel="0" collapsed="false">
      <c r="A96" s="25"/>
      <c r="B96" s="26"/>
      <c r="C96" s="27"/>
      <c r="D96" s="32" t="s">
        <v>59</v>
      </c>
      <c r="E96" s="29" t="s">
        <v>60</v>
      </c>
      <c r="F96" s="30" t="n">
        <v>25</v>
      </c>
      <c r="G96" s="30" t="n">
        <v>1.66</v>
      </c>
      <c r="H96" s="30" t="n">
        <v>0.33</v>
      </c>
      <c r="I96" s="30" t="n">
        <v>18.53</v>
      </c>
      <c r="J96" s="30" t="n">
        <v>42.67</v>
      </c>
      <c r="K96" s="31" t="s">
        <v>38</v>
      </c>
      <c r="L96" s="30" t="n">
        <v>2.05</v>
      </c>
    </row>
    <row r="97" customFormat="false" ht="15" hidden="false" customHeight="false" outlineLevel="0" collapsed="false">
      <c r="A97" s="25"/>
      <c r="B97" s="26"/>
      <c r="C97" s="27"/>
      <c r="D97" s="28"/>
      <c r="E97" s="33"/>
      <c r="F97" s="34"/>
      <c r="G97" s="34"/>
      <c r="H97" s="34"/>
      <c r="I97" s="34"/>
      <c r="J97" s="34"/>
      <c r="K97" s="35"/>
      <c r="L97" s="34"/>
    </row>
    <row r="98" customFormat="false" ht="15" hidden="false" customHeight="false" outlineLevel="0" collapsed="false">
      <c r="A98" s="25"/>
      <c r="B98" s="26"/>
      <c r="C98" s="27"/>
      <c r="D98" s="28"/>
      <c r="E98" s="33"/>
      <c r="F98" s="34"/>
      <c r="G98" s="34"/>
      <c r="H98" s="34"/>
      <c r="I98" s="34"/>
      <c r="J98" s="34"/>
      <c r="K98" s="35"/>
      <c r="L98" s="34"/>
    </row>
    <row r="99" customFormat="false" ht="15" hidden="false" customHeight="false" outlineLevel="0" collapsed="false">
      <c r="A99" s="36"/>
      <c r="B99" s="37"/>
      <c r="C99" s="38"/>
      <c r="D99" s="39" t="s">
        <v>42</v>
      </c>
      <c r="E99" s="40"/>
      <c r="F99" s="41" t="n">
        <f aca="false">SUM(F90:F98)</f>
        <v>770</v>
      </c>
      <c r="G99" s="41" t="n">
        <f aca="false">SUM(G90:G98)</f>
        <v>23.3</v>
      </c>
      <c r="H99" s="41" t="n">
        <f aca="false">SUM(H90:H98)</f>
        <v>27</v>
      </c>
      <c r="I99" s="41" t="n">
        <f aca="false">SUM(I90:I98)</f>
        <v>108.03</v>
      </c>
      <c r="J99" s="41" t="n">
        <f aca="false">SUM(J90:J98)</f>
        <v>755.52</v>
      </c>
      <c r="K99" s="42"/>
      <c r="L99" s="41" t="n">
        <f aca="false">SUM(L90:L98)</f>
        <v>83.75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61</v>
      </c>
      <c r="D100" s="49"/>
      <c r="E100" s="50"/>
      <c r="F100" s="51" t="n">
        <f aca="false">F89+F99</f>
        <v>1320</v>
      </c>
      <c r="G100" s="51" t="n">
        <f aca="false">G89+G99</f>
        <v>41.562</v>
      </c>
      <c r="H100" s="51" t="n">
        <f aca="false">H89+H99</f>
        <v>44.66</v>
      </c>
      <c r="I100" s="51" t="n">
        <f aca="false">I89+I99</f>
        <v>182.22</v>
      </c>
      <c r="J100" s="51" t="n">
        <f aca="false">J89+J99</f>
        <v>1300.05</v>
      </c>
      <c r="K100" s="51"/>
      <c r="L100" s="51" t="n">
        <f aca="false">L89+L99</f>
        <v>167.5</v>
      </c>
    </row>
    <row r="101" customFormat="false" ht="15" hidden="false" customHeight="false" outlineLevel="0" collapsed="false">
      <c r="A101" s="18" t="n">
        <v>1</v>
      </c>
      <c r="B101" s="19" t="n">
        <v>6</v>
      </c>
      <c r="C101" s="20" t="s">
        <v>26</v>
      </c>
      <c r="D101" s="21" t="s">
        <v>27</v>
      </c>
      <c r="E101" s="55" t="s">
        <v>108</v>
      </c>
      <c r="F101" s="56" t="n">
        <v>207</v>
      </c>
      <c r="G101" s="56" t="n">
        <v>4.91</v>
      </c>
      <c r="H101" s="56" t="n">
        <v>11.15</v>
      </c>
      <c r="I101" s="56" t="n">
        <v>32.04</v>
      </c>
      <c r="J101" s="56" t="n">
        <v>259.17</v>
      </c>
      <c r="K101" s="57" t="s">
        <v>109</v>
      </c>
      <c r="L101" s="56" t="n">
        <v>25.55</v>
      </c>
    </row>
    <row r="102" customFormat="false" ht="15" hidden="false" customHeight="false" outlineLevel="0" collapsed="false">
      <c r="A102" s="25"/>
      <c r="B102" s="26"/>
      <c r="C102" s="27"/>
      <c r="D102" s="28"/>
      <c r="E102" s="33"/>
      <c r="F102" s="34"/>
      <c r="G102" s="34"/>
      <c r="H102" s="34"/>
      <c r="I102" s="34"/>
      <c r="J102" s="34"/>
      <c r="K102" s="35"/>
      <c r="L102" s="34"/>
    </row>
    <row r="103" customFormat="false" ht="15" hidden="false" customHeight="false" outlineLevel="0" collapsed="false">
      <c r="A103" s="25"/>
      <c r="B103" s="26"/>
      <c r="C103" s="27"/>
      <c r="D103" s="32" t="s">
        <v>33</v>
      </c>
      <c r="E103" s="33" t="s">
        <v>110</v>
      </c>
      <c r="F103" s="34" t="n">
        <v>200</v>
      </c>
      <c r="G103" s="34" t="n">
        <v>0.13</v>
      </c>
      <c r="H103" s="34" t="n">
        <v>0.02</v>
      </c>
      <c r="I103" s="34" t="n">
        <v>15.2</v>
      </c>
      <c r="J103" s="34" t="n">
        <v>62</v>
      </c>
      <c r="K103" s="35" t="s">
        <v>111</v>
      </c>
      <c r="L103" s="34" t="n">
        <v>5.5</v>
      </c>
    </row>
    <row r="104" customFormat="false" ht="15" hidden="false" customHeight="false" outlineLevel="0" collapsed="false">
      <c r="A104" s="25"/>
      <c r="B104" s="26"/>
      <c r="C104" s="27"/>
      <c r="D104" s="32" t="s">
        <v>36</v>
      </c>
      <c r="E104" s="29" t="s">
        <v>37</v>
      </c>
      <c r="F104" s="30" t="n">
        <v>50</v>
      </c>
      <c r="G104" s="30" t="n">
        <v>3.63</v>
      </c>
      <c r="H104" s="30" t="n">
        <v>0.51</v>
      </c>
      <c r="I104" s="30" t="n">
        <v>29.08</v>
      </c>
      <c r="J104" s="30" t="n">
        <v>104.44</v>
      </c>
      <c r="K104" s="31" t="s">
        <v>38</v>
      </c>
      <c r="L104" s="30" t="n">
        <v>4.1</v>
      </c>
    </row>
    <row r="105" customFormat="false" ht="15" hidden="false" customHeight="false" outlineLevel="0" collapsed="false">
      <c r="A105" s="25"/>
      <c r="B105" s="26"/>
      <c r="C105" s="27"/>
      <c r="D105" s="32" t="s">
        <v>39</v>
      </c>
      <c r="E105" s="33" t="s">
        <v>112</v>
      </c>
      <c r="F105" s="34" t="n">
        <v>200</v>
      </c>
      <c r="G105" s="34" t="n">
        <v>2</v>
      </c>
      <c r="H105" s="34" t="n">
        <v>2</v>
      </c>
      <c r="I105" s="34" t="n">
        <v>6.9</v>
      </c>
      <c r="J105" s="34" t="n">
        <v>80.7</v>
      </c>
      <c r="K105" s="35" t="s">
        <v>41</v>
      </c>
      <c r="L105" s="34" t="n">
        <v>36.05</v>
      </c>
    </row>
    <row r="106" customFormat="false" ht="15" hidden="false" customHeight="false" outlineLevel="0" collapsed="false">
      <c r="A106" s="25"/>
      <c r="B106" s="26"/>
      <c r="C106" s="27"/>
      <c r="D106" s="28" t="s">
        <v>113</v>
      </c>
      <c r="E106" s="29" t="s">
        <v>114</v>
      </c>
      <c r="F106" s="30" t="n">
        <v>40</v>
      </c>
      <c r="G106" s="30" t="n">
        <v>5.08</v>
      </c>
      <c r="H106" s="30" t="n">
        <v>4.6</v>
      </c>
      <c r="I106" s="30" t="n">
        <v>0.28</v>
      </c>
      <c r="J106" s="30" t="n">
        <v>63</v>
      </c>
      <c r="K106" s="31" t="s">
        <v>115</v>
      </c>
      <c r="L106" s="30" t="n">
        <v>12.55</v>
      </c>
    </row>
    <row r="107" customFormat="false" ht="15" hidden="false" customHeight="false" outlineLevel="0" collapsed="false">
      <c r="A107" s="25"/>
      <c r="B107" s="26"/>
      <c r="C107" s="27"/>
      <c r="D107" s="28"/>
      <c r="E107" s="33"/>
      <c r="F107" s="34"/>
      <c r="G107" s="34"/>
      <c r="H107" s="34"/>
      <c r="I107" s="34"/>
      <c r="J107" s="34"/>
      <c r="K107" s="35"/>
      <c r="L107" s="34"/>
    </row>
    <row r="108" customFormat="false" ht="15" hidden="false" customHeight="false" outlineLevel="0" collapsed="false">
      <c r="A108" s="36"/>
      <c r="B108" s="37"/>
      <c r="C108" s="38"/>
      <c r="D108" s="39" t="s">
        <v>42</v>
      </c>
      <c r="E108" s="40"/>
      <c r="F108" s="41" t="n">
        <f aca="false">SUM(F101:F107)</f>
        <v>697</v>
      </c>
      <c r="G108" s="41" t="n">
        <f aca="false">SUM(G101:G107)</f>
        <v>15.75</v>
      </c>
      <c r="H108" s="41" t="n">
        <f aca="false">SUM(H101:H107)</f>
        <v>18.28</v>
      </c>
      <c r="I108" s="41" t="n">
        <f aca="false">SUM(I101:I107)</f>
        <v>83.5</v>
      </c>
      <c r="J108" s="41" t="n">
        <f aca="false">SUM(J101:J107)</f>
        <v>569.31</v>
      </c>
      <c r="K108" s="42"/>
      <c r="L108" s="41" t="n">
        <f aca="false">SUM(L101:L107)</f>
        <v>83.75</v>
      </c>
    </row>
    <row r="109" customFormat="false" ht="15" hidden="false" customHeight="false" outlineLevel="0" collapsed="false">
      <c r="A109" s="43" t="n">
        <f aca="false">A101</f>
        <v>1</v>
      </c>
      <c r="B109" s="44" t="n">
        <f aca="false">B101</f>
        <v>6</v>
      </c>
      <c r="C109" s="45" t="s">
        <v>43</v>
      </c>
      <c r="D109" s="32" t="s">
        <v>30</v>
      </c>
      <c r="E109" s="29" t="s">
        <v>44</v>
      </c>
      <c r="F109" s="30" t="n">
        <v>60</v>
      </c>
      <c r="G109" s="30" t="n">
        <v>0.072</v>
      </c>
      <c r="H109" s="30" t="n">
        <v>3.06</v>
      </c>
      <c r="I109" s="30" t="n">
        <v>6.69</v>
      </c>
      <c r="J109" s="30" t="n">
        <v>54.06</v>
      </c>
      <c r="K109" s="31" t="s">
        <v>45</v>
      </c>
      <c r="L109" s="30" t="n">
        <v>6.5</v>
      </c>
    </row>
    <row r="110" customFormat="false" ht="15" hidden="false" customHeight="false" outlineLevel="0" collapsed="false">
      <c r="A110" s="25"/>
      <c r="B110" s="26"/>
      <c r="C110" s="27"/>
      <c r="D110" s="32" t="s">
        <v>46</v>
      </c>
      <c r="E110" s="33" t="s">
        <v>116</v>
      </c>
      <c r="F110" s="34" t="n">
        <v>200</v>
      </c>
      <c r="G110" s="34" t="n">
        <v>1.43</v>
      </c>
      <c r="H110" s="34" t="n">
        <v>4.78</v>
      </c>
      <c r="I110" s="34" t="n">
        <v>5.21</v>
      </c>
      <c r="J110" s="34" t="n">
        <v>81.6</v>
      </c>
      <c r="K110" s="35" t="s">
        <v>117</v>
      </c>
      <c r="L110" s="34" t="n">
        <v>11.1</v>
      </c>
    </row>
    <row r="111" customFormat="false" ht="15" hidden="false" customHeight="false" outlineLevel="0" collapsed="false">
      <c r="A111" s="25"/>
      <c r="B111" s="26"/>
      <c r="C111" s="27"/>
      <c r="D111" s="32" t="s">
        <v>49</v>
      </c>
      <c r="E111" s="33" t="s">
        <v>118</v>
      </c>
      <c r="F111" s="34" t="n">
        <v>90</v>
      </c>
      <c r="G111" s="34" t="n">
        <v>12.5</v>
      </c>
      <c r="H111" s="34" t="n">
        <v>11.61</v>
      </c>
      <c r="I111" s="34" t="n">
        <v>24.05</v>
      </c>
      <c r="J111" s="34" t="n">
        <v>259.74</v>
      </c>
      <c r="K111" s="35" t="s">
        <v>119</v>
      </c>
      <c r="L111" s="34" t="n">
        <v>30.4</v>
      </c>
    </row>
    <row r="112" customFormat="false" ht="15" hidden="false" customHeight="false" outlineLevel="0" collapsed="false">
      <c r="A112" s="25"/>
      <c r="B112" s="26"/>
      <c r="C112" s="27"/>
      <c r="D112" s="32" t="s">
        <v>52</v>
      </c>
      <c r="E112" s="29" t="s">
        <v>72</v>
      </c>
      <c r="F112" s="30" t="n">
        <v>150</v>
      </c>
      <c r="G112" s="30" t="n">
        <v>4.1</v>
      </c>
      <c r="H112" s="30" t="n">
        <v>5</v>
      </c>
      <c r="I112" s="30" t="n">
        <v>20.52</v>
      </c>
      <c r="J112" s="30" t="n">
        <v>145.5</v>
      </c>
      <c r="K112" s="31" t="s">
        <v>54</v>
      </c>
      <c r="L112" s="30" t="n">
        <v>26.25</v>
      </c>
    </row>
    <row r="113" customFormat="false" ht="15" hidden="false" customHeight="false" outlineLevel="0" collapsed="false">
      <c r="A113" s="25"/>
      <c r="B113" s="26"/>
      <c r="C113" s="27"/>
      <c r="D113" s="32" t="s">
        <v>55</v>
      </c>
      <c r="E113" s="29" t="s">
        <v>34</v>
      </c>
      <c r="F113" s="30" t="n">
        <v>200</v>
      </c>
      <c r="G113" s="30" t="n">
        <v>0.2</v>
      </c>
      <c r="H113" s="30" t="n">
        <v>0</v>
      </c>
      <c r="I113" s="30" t="n">
        <v>6.5</v>
      </c>
      <c r="J113" s="30" t="n">
        <v>26.8</v>
      </c>
      <c r="K113" s="31" t="s">
        <v>35</v>
      </c>
      <c r="L113" s="30" t="n">
        <v>3.6</v>
      </c>
    </row>
    <row r="114" customFormat="false" ht="15" hidden="false" customHeight="false" outlineLevel="0" collapsed="false">
      <c r="A114" s="25"/>
      <c r="B114" s="26"/>
      <c r="C114" s="27"/>
      <c r="D114" s="32" t="s">
        <v>57</v>
      </c>
      <c r="E114" s="29" t="s">
        <v>58</v>
      </c>
      <c r="F114" s="30" t="n">
        <v>45</v>
      </c>
      <c r="G114" s="30" t="n">
        <v>3.45</v>
      </c>
      <c r="H114" s="30" t="n">
        <v>0.37</v>
      </c>
      <c r="I114" s="30" t="n">
        <v>21.39</v>
      </c>
      <c r="J114" s="30" t="n">
        <v>105.45</v>
      </c>
      <c r="K114" s="31" t="s">
        <v>38</v>
      </c>
      <c r="L114" s="30" t="n">
        <v>3.85</v>
      </c>
    </row>
    <row r="115" customFormat="false" ht="15" hidden="false" customHeight="false" outlineLevel="0" collapsed="false">
      <c r="A115" s="25"/>
      <c r="B115" s="26"/>
      <c r="C115" s="27"/>
      <c r="D115" s="32" t="s">
        <v>59</v>
      </c>
      <c r="E115" s="29" t="s">
        <v>60</v>
      </c>
      <c r="F115" s="30" t="n">
        <v>25</v>
      </c>
      <c r="G115" s="30" t="n">
        <v>1.66</v>
      </c>
      <c r="H115" s="30" t="n">
        <v>0.33</v>
      </c>
      <c r="I115" s="30" t="n">
        <v>18.53</v>
      </c>
      <c r="J115" s="30" t="n">
        <v>42.67</v>
      </c>
      <c r="K115" s="31" t="s">
        <v>38</v>
      </c>
      <c r="L115" s="30" t="n">
        <v>2.05</v>
      </c>
    </row>
    <row r="116" customFormat="false" ht="15" hidden="false" customHeight="false" outlineLevel="0" collapsed="false">
      <c r="A116" s="25"/>
      <c r="B116" s="26"/>
      <c r="C116" s="27"/>
      <c r="D116" s="28"/>
      <c r="E116" s="33"/>
      <c r="F116" s="34"/>
      <c r="G116" s="34"/>
      <c r="H116" s="34"/>
      <c r="I116" s="34"/>
      <c r="J116" s="34"/>
      <c r="K116" s="35"/>
      <c r="L116" s="34"/>
    </row>
    <row r="117" customFormat="false" ht="15" hidden="false" customHeight="false" outlineLevel="0" collapsed="false">
      <c r="A117" s="25"/>
      <c r="B117" s="26"/>
      <c r="C117" s="27"/>
      <c r="D117" s="28"/>
      <c r="E117" s="33"/>
      <c r="F117" s="34"/>
      <c r="G117" s="34"/>
      <c r="H117" s="34"/>
      <c r="I117" s="34"/>
      <c r="J117" s="34"/>
      <c r="K117" s="35"/>
      <c r="L117" s="34"/>
    </row>
    <row r="118" customFormat="false" ht="15" hidden="false" customHeight="false" outlineLevel="0" collapsed="false">
      <c r="A118" s="36"/>
      <c r="B118" s="37"/>
      <c r="C118" s="38"/>
      <c r="D118" s="39" t="s">
        <v>42</v>
      </c>
      <c r="E118" s="40"/>
      <c r="F118" s="41" t="n">
        <f aca="false">SUM(F109:F117)</f>
        <v>770</v>
      </c>
      <c r="G118" s="41" t="n">
        <f aca="false">SUM(G109:G117)</f>
        <v>23.412</v>
      </c>
      <c r="H118" s="41" t="n">
        <f aca="false">SUM(H109:H117)</f>
        <v>25.15</v>
      </c>
      <c r="I118" s="41" t="n">
        <f aca="false">SUM(I109:I117)</f>
        <v>102.89</v>
      </c>
      <c r="J118" s="41" t="n">
        <f aca="false">SUM(J109:J117)</f>
        <v>715.82</v>
      </c>
      <c r="K118" s="42"/>
      <c r="L118" s="41" t="n">
        <f aca="false">SUM(L109:L117)</f>
        <v>83.75</v>
      </c>
    </row>
    <row r="119" customFormat="false" ht="15.75" hidden="false" customHeight="true" outlineLevel="0" collapsed="false">
      <c r="A119" s="47" t="n">
        <f aca="false">A101</f>
        <v>1</v>
      </c>
      <c r="B119" s="48" t="n">
        <f aca="false">B101</f>
        <v>6</v>
      </c>
      <c r="C119" s="49" t="s">
        <v>61</v>
      </c>
      <c r="D119" s="49"/>
      <c r="E119" s="50"/>
      <c r="F119" s="51" t="n">
        <f aca="false">F108+F118</f>
        <v>1467</v>
      </c>
      <c r="G119" s="51" t="n">
        <f aca="false">G108+G118</f>
        <v>39.162</v>
      </c>
      <c r="H119" s="51" t="n">
        <f aca="false">H108+H118</f>
        <v>43.43</v>
      </c>
      <c r="I119" s="51" t="n">
        <f aca="false">I108+I118</f>
        <v>186.39</v>
      </c>
      <c r="J119" s="51" t="n">
        <f aca="false">J108+J118</f>
        <v>1285.13</v>
      </c>
      <c r="K119" s="51"/>
      <c r="L119" s="51" t="n">
        <f aca="false">L108+L118</f>
        <v>167.5</v>
      </c>
    </row>
    <row r="120" customFormat="false" ht="15" hidden="false" customHeight="false" outlineLevel="0" collapsed="false">
      <c r="A120" s="52" t="n">
        <v>2</v>
      </c>
      <c r="B120" s="26" t="n">
        <v>1</v>
      </c>
      <c r="C120" s="20" t="s">
        <v>26</v>
      </c>
      <c r="D120" s="21" t="s">
        <v>27</v>
      </c>
      <c r="E120" s="22" t="s">
        <v>120</v>
      </c>
      <c r="F120" s="23" t="n">
        <v>240</v>
      </c>
      <c r="G120" s="23" t="n">
        <v>14.46</v>
      </c>
      <c r="H120" s="23" t="n">
        <v>20.35</v>
      </c>
      <c r="I120" s="23" t="n">
        <v>32.44</v>
      </c>
      <c r="J120" s="23" t="n">
        <v>383.04</v>
      </c>
      <c r="K120" s="24" t="s">
        <v>121</v>
      </c>
      <c r="L120" s="23" t="n">
        <v>61.25</v>
      </c>
    </row>
    <row r="121" customFormat="false" ht="15" hidden="false" customHeight="false" outlineLevel="0" collapsed="false">
      <c r="A121" s="52"/>
      <c r="B121" s="26"/>
      <c r="C121" s="27"/>
      <c r="D121" s="28" t="s">
        <v>30</v>
      </c>
      <c r="E121" s="29" t="s">
        <v>77</v>
      </c>
      <c r="F121" s="30" t="n">
        <v>60</v>
      </c>
      <c r="G121" s="30" t="n">
        <v>0.36</v>
      </c>
      <c r="H121" s="30" t="n">
        <v>0</v>
      </c>
      <c r="I121" s="30" t="n">
        <v>2.28</v>
      </c>
      <c r="J121" s="30" t="n">
        <v>8.4</v>
      </c>
      <c r="K121" s="31" t="s">
        <v>67</v>
      </c>
      <c r="L121" s="30" t="n">
        <v>10.2</v>
      </c>
    </row>
    <row r="122" customFormat="false" ht="15" hidden="false" customHeight="false" outlineLevel="0" collapsed="false">
      <c r="A122" s="52"/>
      <c r="B122" s="26"/>
      <c r="C122" s="27"/>
      <c r="D122" s="32" t="s">
        <v>33</v>
      </c>
      <c r="E122" s="29" t="s">
        <v>75</v>
      </c>
      <c r="F122" s="30" t="n">
        <v>200</v>
      </c>
      <c r="G122" s="30" t="n">
        <v>1</v>
      </c>
      <c r="H122" s="30" t="n">
        <v>0</v>
      </c>
      <c r="I122" s="30" t="n">
        <v>20.2</v>
      </c>
      <c r="J122" s="30" t="n">
        <v>84.8</v>
      </c>
      <c r="K122" s="31" t="s">
        <v>76</v>
      </c>
      <c r="L122" s="30" t="n">
        <v>8.2</v>
      </c>
    </row>
    <row r="123" customFormat="false" ht="15" hidden="false" customHeight="false" outlineLevel="0" collapsed="false">
      <c r="A123" s="52"/>
      <c r="B123" s="26"/>
      <c r="C123" s="27"/>
      <c r="D123" s="32" t="s">
        <v>36</v>
      </c>
      <c r="E123" s="29" t="s">
        <v>37</v>
      </c>
      <c r="F123" s="30" t="n">
        <v>50</v>
      </c>
      <c r="G123" s="30" t="n">
        <v>3.63</v>
      </c>
      <c r="H123" s="30" t="n">
        <v>0.51</v>
      </c>
      <c r="I123" s="30" t="n">
        <v>29.08</v>
      </c>
      <c r="J123" s="30" t="n">
        <v>104.44</v>
      </c>
      <c r="K123" s="31" t="s">
        <v>38</v>
      </c>
      <c r="L123" s="30" t="n">
        <v>4.1</v>
      </c>
    </row>
    <row r="124" customFormat="false" ht="15" hidden="false" customHeight="false" outlineLevel="0" collapsed="false">
      <c r="A124" s="52"/>
      <c r="B124" s="26"/>
      <c r="C124" s="27"/>
      <c r="D124" s="32" t="s">
        <v>39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2"/>
      <c r="B125" s="26"/>
      <c r="C125" s="27"/>
      <c r="D125" s="28"/>
      <c r="E125" s="33"/>
      <c r="F125" s="34"/>
      <c r="G125" s="34"/>
      <c r="H125" s="34"/>
      <c r="I125" s="34"/>
      <c r="J125" s="34"/>
      <c r="K125" s="35"/>
      <c r="L125" s="34"/>
    </row>
    <row r="126" customFormat="false" ht="15" hidden="false" customHeight="false" outlineLevel="0" collapsed="false">
      <c r="A126" s="52"/>
      <c r="B126" s="26"/>
      <c r="C126" s="27"/>
      <c r="D126" s="28"/>
      <c r="E126" s="33"/>
      <c r="F126" s="34"/>
      <c r="G126" s="34"/>
      <c r="H126" s="34"/>
      <c r="I126" s="34"/>
      <c r="J126" s="34"/>
      <c r="K126" s="35"/>
      <c r="L126" s="34"/>
    </row>
    <row r="127" customFormat="false" ht="15" hidden="false" customHeight="false" outlineLevel="0" collapsed="false">
      <c r="A127" s="53"/>
      <c r="B127" s="37"/>
      <c r="C127" s="38"/>
      <c r="D127" s="39" t="s">
        <v>42</v>
      </c>
      <c r="E127" s="40"/>
      <c r="F127" s="41" t="n">
        <f aca="false">SUM(F120:F126)</f>
        <v>550</v>
      </c>
      <c r="G127" s="41" t="n">
        <f aca="false">SUM(G120:G126)</f>
        <v>19.45</v>
      </c>
      <c r="H127" s="41" t="n">
        <f aca="false">SUM(H120:H126)</f>
        <v>20.86</v>
      </c>
      <c r="I127" s="41" t="n">
        <f aca="false">SUM(I120:I126)</f>
        <v>84</v>
      </c>
      <c r="J127" s="41" t="n">
        <f aca="false">SUM(J120:J126)</f>
        <v>580.68</v>
      </c>
      <c r="K127" s="42"/>
      <c r="L127" s="41" t="n">
        <f aca="false">SUM(L120:L126)</f>
        <v>83.75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1</v>
      </c>
      <c r="C128" s="45" t="s">
        <v>43</v>
      </c>
      <c r="D128" s="32" t="s">
        <v>30</v>
      </c>
      <c r="E128" s="29" t="s">
        <v>44</v>
      </c>
      <c r="F128" s="30" t="n">
        <v>60</v>
      </c>
      <c r="G128" s="30" t="n">
        <v>0.072</v>
      </c>
      <c r="H128" s="30" t="n">
        <v>3.06</v>
      </c>
      <c r="I128" s="30" t="n">
        <v>6.69</v>
      </c>
      <c r="J128" s="30" t="n">
        <v>54.06</v>
      </c>
      <c r="K128" s="31" t="s">
        <v>45</v>
      </c>
      <c r="L128" s="30" t="n">
        <v>6.5</v>
      </c>
    </row>
    <row r="129" customFormat="false" ht="15" hidden="false" customHeight="false" outlineLevel="0" collapsed="false">
      <c r="A129" s="52"/>
      <c r="B129" s="26"/>
      <c r="C129" s="27"/>
      <c r="D129" s="32" t="s">
        <v>46</v>
      </c>
      <c r="E129" s="29" t="s">
        <v>122</v>
      </c>
      <c r="F129" s="30" t="n">
        <v>200</v>
      </c>
      <c r="G129" s="30" t="n">
        <v>1.82</v>
      </c>
      <c r="H129" s="30" t="n">
        <v>4.16</v>
      </c>
      <c r="I129" s="30" t="n">
        <v>10.02</v>
      </c>
      <c r="J129" s="30" t="n">
        <v>89.2</v>
      </c>
      <c r="K129" s="31" t="s">
        <v>123</v>
      </c>
      <c r="L129" s="30" t="n">
        <v>9.2</v>
      </c>
    </row>
    <row r="130" customFormat="false" ht="15" hidden="false" customHeight="false" outlineLevel="0" collapsed="false">
      <c r="A130" s="52"/>
      <c r="B130" s="26"/>
      <c r="C130" s="27"/>
      <c r="D130" s="32" t="s">
        <v>49</v>
      </c>
      <c r="E130" s="29" t="s">
        <v>124</v>
      </c>
      <c r="F130" s="30" t="n">
        <v>150</v>
      </c>
      <c r="G130" s="30" t="n">
        <v>15.21</v>
      </c>
      <c r="H130" s="30" t="n">
        <v>12.55</v>
      </c>
      <c r="I130" s="30" t="n">
        <v>24.82</v>
      </c>
      <c r="J130" s="30" t="n">
        <v>264.82</v>
      </c>
      <c r="K130" s="31" t="s">
        <v>125</v>
      </c>
      <c r="L130" s="30" t="n">
        <v>41.7</v>
      </c>
    </row>
    <row r="131" customFormat="false" ht="15" hidden="false" customHeight="false" outlineLevel="0" collapsed="false">
      <c r="A131" s="52"/>
      <c r="B131" s="26"/>
      <c r="C131" s="27"/>
      <c r="D131" s="32" t="s">
        <v>52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52"/>
      <c r="B132" s="26"/>
      <c r="C132" s="27"/>
      <c r="D132" s="32" t="s">
        <v>55</v>
      </c>
      <c r="E132" s="29" t="s">
        <v>126</v>
      </c>
      <c r="F132" s="30" t="n">
        <v>200</v>
      </c>
      <c r="G132" s="30" t="n">
        <v>0.5</v>
      </c>
      <c r="H132" s="30" t="n">
        <v>0</v>
      </c>
      <c r="I132" s="30" t="n">
        <v>31.4</v>
      </c>
      <c r="J132" s="30" t="n">
        <v>81</v>
      </c>
      <c r="K132" s="31" t="s">
        <v>127</v>
      </c>
      <c r="L132" s="30" t="n">
        <v>11.55</v>
      </c>
    </row>
    <row r="133" customFormat="false" ht="15" hidden="false" customHeight="false" outlineLevel="0" collapsed="false">
      <c r="A133" s="52"/>
      <c r="B133" s="26"/>
      <c r="C133" s="27"/>
      <c r="D133" s="32" t="s">
        <v>57</v>
      </c>
      <c r="E133" s="29" t="s">
        <v>58</v>
      </c>
      <c r="F133" s="30" t="n">
        <v>45</v>
      </c>
      <c r="G133" s="30" t="n">
        <v>3.45</v>
      </c>
      <c r="H133" s="30" t="n">
        <v>0.37</v>
      </c>
      <c r="I133" s="30" t="n">
        <v>21.39</v>
      </c>
      <c r="J133" s="30" t="n">
        <v>105.45</v>
      </c>
      <c r="K133" s="31" t="s">
        <v>38</v>
      </c>
      <c r="L133" s="30" t="n">
        <v>3.85</v>
      </c>
    </row>
    <row r="134" customFormat="false" ht="15" hidden="false" customHeight="false" outlineLevel="0" collapsed="false">
      <c r="A134" s="52"/>
      <c r="B134" s="26"/>
      <c r="C134" s="27"/>
      <c r="D134" s="32" t="s">
        <v>59</v>
      </c>
      <c r="E134" s="29" t="s">
        <v>60</v>
      </c>
      <c r="F134" s="30" t="n">
        <v>25</v>
      </c>
      <c r="G134" s="30" t="n">
        <v>1.66</v>
      </c>
      <c r="H134" s="30" t="n">
        <v>0.33</v>
      </c>
      <c r="I134" s="30" t="n">
        <v>18.53</v>
      </c>
      <c r="J134" s="30" t="n">
        <v>42.67</v>
      </c>
      <c r="K134" s="31" t="s">
        <v>38</v>
      </c>
      <c r="L134" s="30" t="n">
        <v>2.05</v>
      </c>
    </row>
    <row r="135" customFormat="false" ht="15" hidden="false" customHeight="false" outlineLevel="0" collapsed="false">
      <c r="A135" s="52"/>
      <c r="B135" s="26"/>
      <c r="C135" s="27"/>
      <c r="D135" s="28" t="s">
        <v>90</v>
      </c>
      <c r="E135" s="29" t="s">
        <v>128</v>
      </c>
      <c r="F135" s="30" t="n">
        <v>35</v>
      </c>
      <c r="G135" s="30" t="n">
        <v>1.26</v>
      </c>
      <c r="H135" s="30" t="n">
        <v>4</v>
      </c>
      <c r="I135" s="30" t="n">
        <v>16.8</v>
      </c>
      <c r="J135" s="30" t="n">
        <v>73.15</v>
      </c>
      <c r="K135" s="31" t="s">
        <v>92</v>
      </c>
      <c r="L135" s="30" t="n">
        <v>8.9</v>
      </c>
    </row>
    <row r="136" customFormat="false" ht="15" hidden="false" customHeight="false" outlineLevel="0" collapsed="false">
      <c r="A136" s="52"/>
      <c r="B136" s="26"/>
      <c r="C136" s="27"/>
      <c r="D136" s="28"/>
      <c r="E136" s="33"/>
      <c r="F136" s="34"/>
      <c r="G136" s="34"/>
      <c r="H136" s="34"/>
      <c r="I136" s="34"/>
      <c r="J136" s="34"/>
      <c r="K136" s="35"/>
      <c r="L136" s="34"/>
    </row>
    <row r="137" customFormat="false" ht="15" hidden="false" customHeight="false" outlineLevel="0" collapsed="false">
      <c r="A137" s="53"/>
      <c r="B137" s="37"/>
      <c r="C137" s="38"/>
      <c r="D137" s="39" t="s">
        <v>42</v>
      </c>
      <c r="E137" s="40"/>
      <c r="F137" s="41" t="n">
        <f aca="false">SUM(F128:F136)</f>
        <v>715</v>
      </c>
      <c r="G137" s="41" t="n">
        <f aca="false">SUM(G128:G136)</f>
        <v>23.972</v>
      </c>
      <c r="H137" s="41" t="n">
        <f aca="false">SUM(H128:H136)</f>
        <v>24.47</v>
      </c>
      <c r="I137" s="41" t="n">
        <f aca="false">SUM(I128:I136)</f>
        <v>129.65</v>
      </c>
      <c r="J137" s="41" t="n">
        <f aca="false">SUM(J128:J136)</f>
        <v>710.35</v>
      </c>
      <c r="K137" s="42"/>
      <c r="L137" s="41" t="n">
        <f aca="false">SUM(L128:L136)</f>
        <v>83.75</v>
      </c>
    </row>
    <row r="138" customFormat="false" ht="15" hidden="false" customHeight="true" outlineLevel="0" collapsed="false">
      <c r="A138" s="54" t="n">
        <f aca="false">A120</f>
        <v>2</v>
      </c>
      <c r="B138" s="54" t="n">
        <f aca="false">B120</f>
        <v>1</v>
      </c>
      <c r="C138" s="49" t="s">
        <v>61</v>
      </c>
      <c r="D138" s="49"/>
      <c r="E138" s="50"/>
      <c r="F138" s="51" t="n">
        <f aca="false">F127+F137</f>
        <v>1265</v>
      </c>
      <c r="G138" s="51" t="n">
        <f aca="false">G127+G137</f>
        <v>43.422</v>
      </c>
      <c r="H138" s="51" t="n">
        <f aca="false">H127+H137</f>
        <v>45.33</v>
      </c>
      <c r="I138" s="51" t="n">
        <f aca="false">I127+I137</f>
        <v>213.65</v>
      </c>
      <c r="J138" s="51" t="n">
        <f aca="false">J127+J137</f>
        <v>1291.03</v>
      </c>
      <c r="K138" s="51"/>
      <c r="L138" s="51" t="n">
        <f aca="false">L127+L137</f>
        <v>167.5</v>
      </c>
    </row>
    <row r="139" customFormat="false" ht="15" hidden="false" customHeight="false" outlineLevel="0" collapsed="false">
      <c r="A139" s="18" t="n">
        <v>2</v>
      </c>
      <c r="B139" s="19" t="n">
        <v>2</v>
      </c>
      <c r="C139" s="20" t="s">
        <v>26</v>
      </c>
      <c r="D139" s="21" t="s">
        <v>27</v>
      </c>
      <c r="E139" s="22" t="s">
        <v>129</v>
      </c>
      <c r="F139" s="23" t="n">
        <v>207</v>
      </c>
      <c r="G139" s="23" t="n">
        <v>4.55</v>
      </c>
      <c r="H139" s="23" t="n">
        <v>8.36</v>
      </c>
      <c r="I139" s="23" t="n">
        <v>25.03</v>
      </c>
      <c r="J139" s="23" t="n">
        <v>194.38</v>
      </c>
      <c r="K139" s="24" t="s">
        <v>29</v>
      </c>
      <c r="L139" s="23" t="n">
        <v>21.4</v>
      </c>
    </row>
    <row r="140" customFormat="false" ht="15" hidden="false" customHeight="false" outlineLevel="0" collapsed="false">
      <c r="A140" s="25"/>
      <c r="B140" s="26"/>
      <c r="C140" s="27"/>
      <c r="D140" s="28" t="s">
        <v>30</v>
      </c>
      <c r="E140" s="29" t="s">
        <v>31</v>
      </c>
      <c r="F140" s="30" t="n">
        <v>15</v>
      </c>
      <c r="G140" s="30" t="n">
        <v>3.5</v>
      </c>
      <c r="H140" s="30" t="n">
        <v>4.4</v>
      </c>
      <c r="I140" s="30" t="n">
        <v>0</v>
      </c>
      <c r="J140" s="30" t="n">
        <v>53.75</v>
      </c>
      <c r="K140" s="31" t="s">
        <v>32</v>
      </c>
      <c r="L140" s="30" t="n">
        <v>13.55</v>
      </c>
    </row>
    <row r="141" customFormat="false" ht="15" hidden="false" customHeight="false" outlineLevel="0" collapsed="false">
      <c r="A141" s="25"/>
      <c r="B141" s="26"/>
      <c r="C141" s="27"/>
      <c r="D141" s="32" t="s">
        <v>33</v>
      </c>
      <c r="E141" s="29" t="s">
        <v>34</v>
      </c>
      <c r="F141" s="30" t="n">
        <v>200</v>
      </c>
      <c r="G141" s="30" t="n">
        <v>0.2</v>
      </c>
      <c r="H141" s="30" t="n">
        <v>0</v>
      </c>
      <c r="I141" s="30" t="n">
        <v>6.5</v>
      </c>
      <c r="J141" s="30" t="n">
        <v>26.8</v>
      </c>
      <c r="K141" s="31" t="s">
        <v>35</v>
      </c>
      <c r="L141" s="30" t="n">
        <v>3.6</v>
      </c>
    </row>
    <row r="142" customFormat="false" ht="15.75" hidden="false" customHeight="true" outlineLevel="0" collapsed="false">
      <c r="A142" s="25"/>
      <c r="B142" s="26"/>
      <c r="C142" s="27"/>
      <c r="D142" s="32" t="s">
        <v>36</v>
      </c>
      <c r="E142" s="29" t="s">
        <v>37</v>
      </c>
      <c r="F142" s="30" t="n">
        <v>50</v>
      </c>
      <c r="G142" s="30" t="n">
        <v>3.63</v>
      </c>
      <c r="H142" s="30" t="n">
        <v>0.51</v>
      </c>
      <c r="I142" s="30" t="n">
        <v>29.08</v>
      </c>
      <c r="J142" s="30" t="n">
        <v>104.44</v>
      </c>
      <c r="K142" s="31" t="s">
        <v>38</v>
      </c>
      <c r="L142" s="30" t="n">
        <v>4.1</v>
      </c>
    </row>
    <row r="143" customFormat="false" ht="15" hidden="false" customHeight="false" outlineLevel="0" collapsed="false">
      <c r="A143" s="25"/>
      <c r="B143" s="26"/>
      <c r="C143" s="27"/>
      <c r="D143" s="32" t="s">
        <v>39</v>
      </c>
      <c r="E143" s="29" t="s">
        <v>130</v>
      </c>
      <c r="F143" s="30" t="n">
        <v>170</v>
      </c>
      <c r="G143" s="30" t="n">
        <v>1.51</v>
      </c>
      <c r="H143" s="30" t="n">
        <v>1.01</v>
      </c>
      <c r="I143" s="30" t="n">
        <v>21</v>
      </c>
      <c r="J143" s="30" t="n">
        <v>94.51</v>
      </c>
      <c r="K143" s="31" t="s">
        <v>131</v>
      </c>
      <c r="L143" s="30" t="n">
        <v>28.55</v>
      </c>
    </row>
    <row r="144" customFormat="false" ht="15" hidden="false" customHeight="false" outlineLevel="0" collapsed="false">
      <c r="A144" s="25"/>
      <c r="B144" s="26"/>
      <c r="C144" s="27"/>
      <c r="D144" s="28" t="s">
        <v>113</v>
      </c>
      <c r="E144" s="29" t="s">
        <v>114</v>
      </c>
      <c r="F144" s="30" t="n">
        <v>40</v>
      </c>
      <c r="G144" s="30" t="n">
        <v>5.08</v>
      </c>
      <c r="H144" s="30" t="n">
        <v>4.6</v>
      </c>
      <c r="I144" s="30" t="n">
        <v>0.28</v>
      </c>
      <c r="J144" s="30" t="n">
        <v>63</v>
      </c>
      <c r="K144" s="31" t="s">
        <v>115</v>
      </c>
      <c r="L144" s="30" t="n">
        <v>12.55</v>
      </c>
    </row>
    <row r="145" customFormat="false" ht="15" hidden="false" customHeight="false" outlineLevel="0" collapsed="false">
      <c r="A145" s="25"/>
      <c r="B145" s="26"/>
      <c r="C145" s="27"/>
      <c r="D145" s="28"/>
      <c r="E145" s="33"/>
      <c r="F145" s="34"/>
      <c r="G145" s="34"/>
      <c r="H145" s="34"/>
      <c r="I145" s="34"/>
      <c r="J145" s="34"/>
      <c r="K145" s="35"/>
      <c r="L145" s="34"/>
    </row>
    <row r="146" customFormat="false" ht="15" hidden="false" customHeight="false" outlineLevel="0" collapsed="false">
      <c r="A146" s="36"/>
      <c r="B146" s="37"/>
      <c r="C146" s="38"/>
      <c r="D146" s="39" t="s">
        <v>42</v>
      </c>
      <c r="E146" s="40"/>
      <c r="F146" s="41" t="n">
        <f aca="false">SUM(F139:F145)</f>
        <v>682</v>
      </c>
      <c r="G146" s="41" t="n">
        <f aca="false">SUM(G139:G145)</f>
        <v>18.47</v>
      </c>
      <c r="H146" s="41" t="n">
        <f aca="false">SUM(H139:H145)</f>
        <v>18.88</v>
      </c>
      <c r="I146" s="41" t="n">
        <f aca="false">SUM(I139:I145)</f>
        <v>81.89</v>
      </c>
      <c r="J146" s="41" t="n">
        <f aca="false">SUM(J139:J145)</f>
        <v>536.88</v>
      </c>
      <c r="K146" s="42"/>
      <c r="L146" s="41" t="n">
        <f aca="false">SUM(L139:L145)</f>
        <v>83.75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2</v>
      </c>
      <c r="C147" s="45" t="s">
        <v>43</v>
      </c>
      <c r="D147" s="32" t="s">
        <v>30</v>
      </c>
      <c r="E147" s="29" t="s">
        <v>66</v>
      </c>
      <c r="F147" s="30" t="n">
        <v>60</v>
      </c>
      <c r="G147" s="30" t="n">
        <v>0.45</v>
      </c>
      <c r="H147" s="30" t="n">
        <v>0.1</v>
      </c>
      <c r="I147" s="30" t="n">
        <v>1.5</v>
      </c>
      <c r="J147" s="30" t="n">
        <v>8.5</v>
      </c>
      <c r="K147" s="31" t="s">
        <v>67</v>
      </c>
      <c r="L147" s="30" t="n">
        <v>7.05</v>
      </c>
    </row>
    <row r="148" customFormat="false" ht="15" hidden="false" customHeight="false" outlineLevel="0" collapsed="false">
      <c r="A148" s="25"/>
      <c r="B148" s="26"/>
      <c r="C148" s="27"/>
      <c r="D148" s="32" t="s">
        <v>46</v>
      </c>
      <c r="E148" s="29" t="s">
        <v>132</v>
      </c>
      <c r="F148" s="30" t="n">
        <v>200</v>
      </c>
      <c r="G148" s="30" t="n">
        <v>1.69</v>
      </c>
      <c r="H148" s="30" t="n">
        <v>3.99</v>
      </c>
      <c r="I148" s="30" t="n">
        <v>6.66</v>
      </c>
      <c r="J148" s="30" t="n">
        <v>92.4</v>
      </c>
      <c r="K148" s="31" t="s">
        <v>48</v>
      </c>
      <c r="L148" s="30" t="n">
        <v>15.2</v>
      </c>
    </row>
    <row r="149" customFormat="false" ht="15" hidden="false" customHeight="false" outlineLevel="0" collapsed="false">
      <c r="A149" s="25"/>
      <c r="B149" s="26"/>
      <c r="C149" s="27"/>
      <c r="D149" s="32" t="s">
        <v>49</v>
      </c>
      <c r="E149" s="29" t="s">
        <v>133</v>
      </c>
      <c r="F149" s="30" t="n">
        <v>90</v>
      </c>
      <c r="G149" s="30" t="n">
        <v>12.51</v>
      </c>
      <c r="H149" s="30" t="n">
        <v>11.82</v>
      </c>
      <c r="I149" s="30" t="n">
        <v>26.65</v>
      </c>
      <c r="J149" s="30" t="n">
        <v>290.04</v>
      </c>
      <c r="K149" s="31" t="s">
        <v>134</v>
      </c>
      <c r="L149" s="30" t="n">
        <v>26.8</v>
      </c>
    </row>
    <row r="150" customFormat="false" ht="15" hidden="false" customHeight="false" outlineLevel="0" collapsed="false">
      <c r="A150" s="25"/>
      <c r="B150" s="26"/>
      <c r="C150" s="27"/>
      <c r="D150" s="32" t="s">
        <v>52</v>
      </c>
      <c r="E150" s="29" t="s">
        <v>97</v>
      </c>
      <c r="F150" s="30" t="n">
        <v>150</v>
      </c>
      <c r="G150" s="30" t="n">
        <v>3.15</v>
      </c>
      <c r="H150" s="30" t="n">
        <v>7.3</v>
      </c>
      <c r="I150" s="30" t="n">
        <v>21.9</v>
      </c>
      <c r="J150" s="30" t="n">
        <v>139.4</v>
      </c>
      <c r="K150" s="31" t="s">
        <v>98</v>
      </c>
      <c r="L150" s="30" t="n">
        <v>25.2</v>
      </c>
    </row>
    <row r="151" customFormat="false" ht="15" hidden="false" customHeight="false" outlineLevel="0" collapsed="false">
      <c r="A151" s="25"/>
      <c r="B151" s="26"/>
      <c r="C151" s="27"/>
      <c r="D151" s="32" t="s">
        <v>55</v>
      </c>
      <c r="E151" s="29" t="s">
        <v>34</v>
      </c>
      <c r="F151" s="30" t="n">
        <v>200</v>
      </c>
      <c r="G151" s="30" t="n">
        <v>0.2</v>
      </c>
      <c r="H151" s="30" t="n">
        <v>0</v>
      </c>
      <c r="I151" s="30" t="n">
        <v>6.5</v>
      </c>
      <c r="J151" s="30" t="n">
        <v>26.8</v>
      </c>
      <c r="K151" s="31" t="s">
        <v>35</v>
      </c>
      <c r="L151" s="30" t="n">
        <v>3.6</v>
      </c>
    </row>
    <row r="152" customFormat="false" ht="15" hidden="false" customHeight="false" outlineLevel="0" collapsed="false">
      <c r="A152" s="25"/>
      <c r="B152" s="26"/>
      <c r="C152" s="27"/>
      <c r="D152" s="32" t="s">
        <v>57</v>
      </c>
      <c r="E152" s="29" t="s">
        <v>58</v>
      </c>
      <c r="F152" s="30" t="n">
        <v>45</v>
      </c>
      <c r="G152" s="30" t="n">
        <v>3.45</v>
      </c>
      <c r="H152" s="30" t="n">
        <v>0.37</v>
      </c>
      <c r="I152" s="30" t="n">
        <v>21.39</v>
      </c>
      <c r="J152" s="30" t="n">
        <v>105.45</v>
      </c>
      <c r="K152" s="31" t="s">
        <v>38</v>
      </c>
      <c r="L152" s="30" t="n">
        <v>3.85</v>
      </c>
    </row>
    <row r="153" customFormat="false" ht="15" hidden="false" customHeight="false" outlineLevel="0" collapsed="false">
      <c r="A153" s="25"/>
      <c r="B153" s="26"/>
      <c r="C153" s="27"/>
      <c r="D153" s="32" t="s">
        <v>59</v>
      </c>
      <c r="E153" s="29" t="s">
        <v>60</v>
      </c>
      <c r="F153" s="30" t="n">
        <v>25</v>
      </c>
      <c r="G153" s="30" t="n">
        <v>1.66</v>
      </c>
      <c r="H153" s="30" t="n">
        <v>0.33</v>
      </c>
      <c r="I153" s="30" t="n">
        <v>18.53</v>
      </c>
      <c r="J153" s="30" t="n">
        <v>42.67</v>
      </c>
      <c r="K153" s="31" t="s">
        <v>38</v>
      </c>
      <c r="L153" s="30" t="n">
        <v>2.05</v>
      </c>
    </row>
    <row r="154" customFormat="false" ht="15" hidden="false" customHeight="false" outlineLevel="0" collapsed="false">
      <c r="A154" s="25"/>
      <c r="B154" s="26"/>
      <c r="C154" s="27"/>
      <c r="D154" s="28"/>
      <c r="E154" s="33"/>
      <c r="F154" s="34"/>
      <c r="G154" s="34"/>
      <c r="H154" s="34"/>
      <c r="I154" s="34"/>
      <c r="J154" s="34"/>
      <c r="K154" s="35"/>
      <c r="L154" s="34"/>
    </row>
    <row r="155" customFormat="false" ht="15" hidden="false" customHeight="false" outlineLevel="0" collapsed="false">
      <c r="A155" s="25"/>
      <c r="B155" s="26"/>
      <c r="C155" s="27"/>
      <c r="D155" s="28"/>
      <c r="E155" s="33"/>
      <c r="F155" s="34"/>
      <c r="G155" s="34"/>
      <c r="H155" s="34"/>
      <c r="I155" s="34"/>
      <c r="J155" s="34"/>
      <c r="K155" s="35"/>
      <c r="L155" s="34"/>
    </row>
    <row r="156" customFormat="false" ht="15" hidden="false" customHeight="false" outlineLevel="0" collapsed="false">
      <c r="A156" s="36"/>
      <c r="B156" s="37"/>
      <c r="C156" s="38"/>
      <c r="D156" s="39" t="s">
        <v>42</v>
      </c>
      <c r="E156" s="40"/>
      <c r="F156" s="41" t="n">
        <f aca="false">SUM(F147:F155)</f>
        <v>770</v>
      </c>
      <c r="G156" s="41" t="n">
        <f aca="false">SUM(G147:G155)</f>
        <v>23.11</v>
      </c>
      <c r="H156" s="41" t="n">
        <f aca="false">SUM(H147:H155)</f>
        <v>23.91</v>
      </c>
      <c r="I156" s="41" t="n">
        <f aca="false">SUM(I147:I155)</f>
        <v>103.13</v>
      </c>
      <c r="J156" s="41" t="n">
        <f aca="false">SUM(J147:J155)</f>
        <v>705.26</v>
      </c>
      <c r="K156" s="42"/>
      <c r="L156" s="41" t="n">
        <f aca="false">SUM(L147:L155)</f>
        <v>83.75</v>
      </c>
    </row>
    <row r="157" customFormat="false" ht="15" hidden="false" customHeight="true" outlineLevel="0" collapsed="false">
      <c r="A157" s="47" t="n">
        <f aca="false">A139</f>
        <v>2</v>
      </c>
      <c r="B157" s="48" t="n">
        <f aca="false">B139</f>
        <v>2</v>
      </c>
      <c r="C157" s="49" t="s">
        <v>61</v>
      </c>
      <c r="D157" s="49"/>
      <c r="E157" s="50"/>
      <c r="F157" s="51" t="n">
        <f aca="false">F146+F156</f>
        <v>1452</v>
      </c>
      <c r="G157" s="51" t="n">
        <f aca="false">G146+G156</f>
        <v>41.58</v>
      </c>
      <c r="H157" s="51" t="n">
        <f aca="false">H146+H156</f>
        <v>42.79</v>
      </c>
      <c r="I157" s="51" t="n">
        <f aca="false">I146+I156</f>
        <v>185.02</v>
      </c>
      <c r="J157" s="51" t="n">
        <f aca="false">J146+J156</f>
        <v>1242.14</v>
      </c>
      <c r="K157" s="51"/>
      <c r="L157" s="51" t="n">
        <f aca="false">L146+L156</f>
        <v>167.5</v>
      </c>
    </row>
    <row r="158" customFormat="false" ht="15" hidden="false" customHeight="false" outlineLevel="0" collapsed="false">
      <c r="A158" s="18" t="n">
        <v>2</v>
      </c>
      <c r="B158" s="19" t="n">
        <v>3</v>
      </c>
      <c r="C158" s="20" t="s">
        <v>26</v>
      </c>
      <c r="D158" s="21" t="s">
        <v>27</v>
      </c>
      <c r="E158" s="22" t="s">
        <v>135</v>
      </c>
      <c r="F158" s="23" t="n">
        <v>240</v>
      </c>
      <c r="G158" s="23" t="n">
        <v>16.6</v>
      </c>
      <c r="H158" s="23" t="n">
        <v>17.04</v>
      </c>
      <c r="I158" s="23" t="n">
        <v>42.17</v>
      </c>
      <c r="J158" s="23" t="n">
        <v>433.34</v>
      </c>
      <c r="K158" s="24" t="s">
        <v>136</v>
      </c>
      <c r="L158" s="23" t="n">
        <v>66.75</v>
      </c>
    </row>
    <row r="159" customFormat="false" ht="15" hidden="false" customHeight="false" outlineLevel="0" collapsed="false">
      <c r="A159" s="25"/>
      <c r="B159" s="26"/>
      <c r="C159" s="27"/>
      <c r="D159" s="28" t="s">
        <v>30</v>
      </c>
      <c r="E159" s="29" t="s">
        <v>137</v>
      </c>
      <c r="F159" s="30" t="n">
        <v>60</v>
      </c>
      <c r="G159" s="30" t="n">
        <v>0.85</v>
      </c>
      <c r="H159" s="30" t="n">
        <v>3.61</v>
      </c>
      <c r="I159" s="30" t="n">
        <v>4.96</v>
      </c>
      <c r="J159" s="30" t="n">
        <v>55.68</v>
      </c>
      <c r="K159" s="31" t="n">
        <v>81.82</v>
      </c>
      <c r="L159" s="30" t="n">
        <v>6.3</v>
      </c>
    </row>
    <row r="160" customFormat="false" ht="15" hidden="false" customHeight="false" outlineLevel="0" collapsed="false">
      <c r="A160" s="25"/>
      <c r="B160" s="26"/>
      <c r="C160" s="27"/>
      <c r="D160" s="32" t="s">
        <v>33</v>
      </c>
      <c r="E160" s="29" t="s">
        <v>138</v>
      </c>
      <c r="F160" s="30" t="n">
        <v>200</v>
      </c>
      <c r="G160" s="30" t="n">
        <v>0.1</v>
      </c>
      <c r="H160" s="30" t="n">
        <v>0</v>
      </c>
      <c r="I160" s="30" t="n">
        <v>24.2</v>
      </c>
      <c r="J160" s="30" t="n">
        <v>33</v>
      </c>
      <c r="K160" s="31" t="s">
        <v>139</v>
      </c>
      <c r="L160" s="30" t="n">
        <v>6.6</v>
      </c>
    </row>
    <row r="161" customFormat="false" ht="15" hidden="false" customHeight="false" outlineLevel="0" collapsed="false">
      <c r="A161" s="25"/>
      <c r="B161" s="26"/>
      <c r="C161" s="27"/>
      <c r="D161" s="32" t="s">
        <v>36</v>
      </c>
      <c r="E161" s="29" t="s">
        <v>37</v>
      </c>
      <c r="F161" s="30" t="n">
        <v>50</v>
      </c>
      <c r="G161" s="30" t="n">
        <v>3.63</v>
      </c>
      <c r="H161" s="30" t="n">
        <v>0.51</v>
      </c>
      <c r="I161" s="30" t="n">
        <v>29.08</v>
      </c>
      <c r="J161" s="30" t="n">
        <v>104.44</v>
      </c>
      <c r="K161" s="31" t="s">
        <v>38</v>
      </c>
      <c r="L161" s="30" t="n">
        <v>4.1</v>
      </c>
    </row>
    <row r="162" customFormat="false" ht="15" hidden="false" customHeight="false" outlineLevel="0" collapsed="false">
      <c r="A162" s="25"/>
      <c r="B162" s="26"/>
      <c r="C162" s="27"/>
      <c r="D162" s="32" t="s">
        <v>39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33"/>
      <c r="F163" s="34"/>
      <c r="G163" s="34"/>
      <c r="H163" s="34"/>
      <c r="I163" s="34"/>
      <c r="J163" s="34"/>
      <c r="K163" s="35"/>
      <c r="L163" s="34"/>
    </row>
    <row r="164" customFormat="false" ht="15" hidden="false" customHeight="false" outlineLevel="0" collapsed="false">
      <c r="A164" s="25"/>
      <c r="B164" s="26"/>
      <c r="C164" s="27"/>
      <c r="D164" s="28"/>
      <c r="E164" s="33"/>
      <c r="F164" s="34"/>
      <c r="G164" s="34"/>
      <c r="H164" s="34"/>
      <c r="I164" s="34"/>
      <c r="J164" s="34"/>
      <c r="K164" s="35"/>
      <c r="L164" s="34"/>
    </row>
    <row r="165" customFormat="false" ht="15" hidden="false" customHeight="false" outlineLevel="0" collapsed="false">
      <c r="A165" s="36"/>
      <c r="B165" s="37"/>
      <c r="C165" s="38"/>
      <c r="D165" s="39" t="s">
        <v>42</v>
      </c>
      <c r="E165" s="40"/>
      <c r="F165" s="41" t="n">
        <f aca="false">SUM(F158:F164)</f>
        <v>550</v>
      </c>
      <c r="G165" s="41" t="n">
        <f aca="false">SUM(G158:G164)</f>
        <v>21.18</v>
      </c>
      <c r="H165" s="41" t="n">
        <f aca="false">SUM(H158:H164)</f>
        <v>21.16</v>
      </c>
      <c r="I165" s="41" t="n">
        <f aca="false">SUM(I158:I164)</f>
        <v>100.41</v>
      </c>
      <c r="J165" s="41" t="n">
        <f aca="false">SUM(J158:J164)</f>
        <v>626.46</v>
      </c>
      <c r="K165" s="42"/>
      <c r="L165" s="41" t="n">
        <f aca="false">SUM(L158:L164)</f>
        <v>83.75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3</v>
      </c>
      <c r="C166" s="45" t="s">
        <v>43</v>
      </c>
      <c r="D166" s="32" t="s">
        <v>30</v>
      </c>
      <c r="E166" s="29" t="s">
        <v>77</v>
      </c>
      <c r="F166" s="30" t="n">
        <v>60</v>
      </c>
      <c r="G166" s="30" t="n">
        <v>0.36</v>
      </c>
      <c r="H166" s="30" t="n">
        <v>0</v>
      </c>
      <c r="I166" s="30" t="n">
        <v>2.28</v>
      </c>
      <c r="J166" s="30" t="n">
        <v>8.4</v>
      </c>
      <c r="K166" s="31" t="s">
        <v>67</v>
      </c>
      <c r="L166" s="30" t="n">
        <v>10.2</v>
      </c>
    </row>
    <row r="167" customFormat="false" ht="15" hidden="false" customHeight="false" outlineLevel="0" collapsed="false">
      <c r="A167" s="25"/>
      <c r="B167" s="26"/>
      <c r="C167" s="27"/>
      <c r="D167" s="32" t="s">
        <v>46</v>
      </c>
      <c r="E167" s="29" t="s">
        <v>68</v>
      </c>
      <c r="F167" s="30" t="n">
        <v>210</v>
      </c>
      <c r="G167" s="30" t="n">
        <v>1.85</v>
      </c>
      <c r="H167" s="30" t="n">
        <v>6.16</v>
      </c>
      <c r="I167" s="30" t="n">
        <v>10.12</v>
      </c>
      <c r="J167" s="30" t="n">
        <v>92.4</v>
      </c>
      <c r="K167" s="31" t="s">
        <v>69</v>
      </c>
      <c r="L167" s="30" t="n">
        <v>16.6</v>
      </c>
    </row>
    <row r="168" customFormat="false" ht="15" hidden="false" customHeight="false" outlineLevel="0" collapsed="false">
      <c r="A168" s="25"/>
      <c r="B168" s="26"/>
      <c r="C168" s="27"/>
      <c r="D168" s="32" t="s">
        <v>49</v>
      </c>
      <c r="E168" s="29" t="s">
        <v>140</v>
      </c>
      <c r="F168" s="30" t="n">
        <v>90</v>
      </c>
      <c r="G168" s="30" t="n">
        <v>12.5</v>
      </c>
      <c r="H168" s="30" t="n">
        <v>12.04</v>
      </c>
      <c r="I168" s="30" t="n">
        <v>21.65</v>
      </c>
      <c r="J168" s="30" t="n">
        <v>287.84</v>
      </c>
      <c r="K168" s="31" t="s">
        <v>71</v>
      </c>
      <c r="L168" s="30" t="n">
        <v>22.15</v>
      </c>
    </row>
    <row r="169" customFormat="false" ht="15" hidden="false" customHeight="false" outlineLevel="0" collapsed="false">
      <c r="A169" s="25"/>
      <c r="B169" s="26"/>
      <c r="C169" s="27"/>
      <c r="D169" s="32" t="s">
        <v>52</v>
      </c>
      <c r="E169" s="29" t="s">
        <v>141</v>
      </c>
      <c r="F169" s="30" t="n">
        <v>150</v>
      </c>
      <c r="G169" s="30" t="n">
        <v>3.56</v>
      </c>
      <c r="H169" s="30" t="n">
        <v>5.17</v>
      </c>
      <c r="I169" s="30" t="n">
        <v>25.57</v>
      </c>
      <c r="J169" s="30" t="n">
        <v>154.05</v>
      </c>
      <c r="K169" s="31" t="s">
        <v>54</v>
      </c>
      <c r="L169" s="30" t="n">
        <v>25.3</v>
      </c>
    </row>
    <row r="170" customFormat="false" ht="15" hidden="false" customHeight="false" outlineLevel="0" collapsed="false">
      <c r="A170" s="25"/>
      <c r="B170" s="26"/>
      <c r="C170" s="27"/>
      <c r="D170" s="32" t="s">
        <v>55</v>
      </c>
      <c r="E170" s="29" t="s">
        <v>34</v>
      </c>
      <c r="F170" s="30" t="n">
        <v>200</v>
      </c>
      <c r="G170" s="30" t="n">
        <v>0.2</v>
      </c>
      <c r="H170" s="30" t="n">
        <v>0</v>
      </c>
      <c r="I170" s="30" t="n">
        <v>6.5</v>
      </c>
      <c r="J170" s="30" t="n">
        <v>26.8</v>
      </c>
      <c r="K170" s="31" t="s">
        <v>35</v>
      </c>
      <c r="L170" s="30" t="n">
        <v>3.6</v>
      </c>
    </row>
    <row r="171" customFormat="false" ht="15" hidden="false" customHeight="false" outlineLevel="0" collapsed="false">
      <c r="A171" s="25"/>
      <c r="B171" s="26"/>
      <c r="C171" s="27"/>
      <c r="D171" s="32" t="s">
        <v>57</v>
      </c>
      <c r="E171" s="29" t="s">
        <v>58</v>
      </c>
      <c r="F171" s="30" t="n">
        <v>45</v>
      </c>
      <c r="G171" s="30" t="n">
        <v>3.45</v>
      </c>
      <c r="H171" s="30" t="n">
        <v>0.37</v>
      </c>
      <c r="I171" s="30" t="n">
        <v>21.39</v>
      </c>
      <c r="J171" s="30" t="n">
        <v>105.45</v>
      </c>
      <c r="K171" s="31" t="s">
        <v>38</v>
      </c>
      <c r="L171" s="30" t="n">
        <v>3.85</v>
      </c>
    </row>
    <row r="172" customFormat="false" ht="15" hidden="false" customHeight="false" outlineLevel="0" collapsed="false">
      <c r="A172" s="25"/>
      <c r="B172" s="26"/>
      <c r="C172" s="27"/>
      <c r="D172" s="32" t="s">
        <v>59</v>
      </c>
      <c r="E172" s="29" t="s">
        <v>60</v>
      </c>
      <c r="F172" s="30" t="n">
        <v>25</v>
      </c>
      <c r="G172" s="30" t="n">
        <v>1.66</v>
      </c>
      <c r="H172" s="30" t="n">
        <v>0.33</v>
      </c>
      <c r="I172" s="30" t="n">
        <v>18.53</v>
      </c>
      <c r="J172" s="30" t="n">
        <v>42.67</v>
      </c>
      <c r="K172" s="31" t="s">
        <v>38</v>
      </c>
      <c r="L172" s="30" t="n">
        <v>2.05</v>
      </c>
    </row>
    <row r="173" customFormat="false" ht="15" hidden="false" customHeight="false" outlineLevel="0" collapsed="false">
      <c r="A173" s="25"/>
      <c r="B173" s="26"/>
      <c r="C173" s="27"/>
      <c r="D173" s="28"/>
      <c r="E173" s="33"/>
      <c r="F173" s="34"/>
      <c r="G173" s="34"/>
      <c r="H173" s="34"/>
      <c r="I173" s="34"/>
      <c r="J173" s="34"/>
      <c r="K173" s="35"/>
      <c r="L173" s="34"/>
    </row>
    <row r="174" customFormat="false" ht="15" hidden="false" customHeight="false" outlineLevel="0" collapsed="false">
      <c r="A174" s="25"/>
      <c r="B174" s="26"/>
      <c r="C174" s="27"/>
      <c r="D174" s="28"/>
      <c r="E174" s="33"/>
      <c r="F174" s="34"/>
      <c r="G174" s="34"/>
      <c r="H174" s="34"/>
      <c r="I174" s="34"/>
      <c r="J174" s="34"/>
      <c r="K174" s="35"/>
      <c r="L174" s="34"/>
    </row>
    <row r="175" customFormat="false" ht="15" hidden="false" customHeight="false" outlineLevel="0" collapsed="false">
      <c r="A175" s="36"/>
      <c r="B175" s="37"/>
      <c r="C175" s="38"/>
      <c r="D175" s="39" t="s">
        <v>42</v>
      </c>
      <c r="E175" s="40"/>
      <c r="F175" s="41" t="n">
        <f aca="false">SUM(F166:F174)</f>
        <v>780</v>
      </c>
      <c r="G175" s="41" t="n">
        <f aca="false">SUM(G166:G174)</f>
        <v>23.58</v>
      </c>
      <c r="H175" s="41" t="n">
        <f aca="false">SUM(H166:H174)</f>
        <v>24.07</v>
      </c>
      <c r="I175" s="41" t="n">
        <f aca="false">SUM(I166:I174)</f>
        <v>106.04</v>
      </c>
      <c r="J175" s="41" t="n">
        <f aca="false">SUM(J166:J174)</f>
        <v>717.61</v>
      </c>
      <c r="K175" s="42"/>
      <c r="L175" s="41" t="n">
        <f aca="false">SUM(L166:L174)</f>
        <v>83.75</v>
      </c>
    </row>
    <row r="176" customFormat="false" ht="15" hidden="false" customHeight="true" outlineLevel="0" collapsed="false">
      <c r="A176" s="47" t="n">
        <f aca="false">A158</f>
        <v>2</v>
      </c>
      <c r="B176" s="48" t="n">
        <f aca="false">B158</f>
        <v>3</v>
      </c>
      <c r="C176" s="49" t="s">
        <v>61</v>
      </c>
      <c r="D176" s="49"/>
      <c r="E176" s="50"/>
      <c r="F176" s="51" t="n">
        <f aca="false">F165+F175</f>
        <v>1330</v>
      </c>
      <c r="G176" s="51" t="n">
        <f aca="false">G165+G175</f>
        <v>44.76</v>
      </c>
      <c r="H176" s="51" t="n">
        <f aca="false">H165+H175</f>
        <v>45.23</v>
      </c>
      <c r="I176" s="51" t="n">
        <f aca="false">I165+I175</f>
        <v>206.45</v>
      </c>
      <c r="J176" s="51" t="n">
        <f aca="false">J165+J175</f>
        <v>1344.07</v>
      </c>
      <c r="K176" s="51"/>
      <c r="L176" s="51" t="n">
        <f aca="false">L165+L175</f>
        <v>167.5</v>
      </c>
    </row>
    <row r="177" customFormat="false" ht="15" hidden="false" customHeight="false" outlineLevel="0" collapsed="false">
      <c r="A177" s="18" t="n">
        <v>2</v>
      </c>
      <c r="B177" s="19" t="n">
        <v>4</v>
      </c>
      <c r="C177" s="20" t="s">
        <v>26</v>
      </c>
      <c r="D177" s="21" t="s">
        <v>27</v>
      </c>
      <c r="E177" s="22" t="s">
        <v>142</v>
      </c>
      <c r="F177" s="23" t="n">
        <v>240</v>
      </c>
      <c r="G177" s="23" t="n">
        <v>9.7</v>
      </c>
      <c r="H177" s="23" t="n">
        <v>11.13</v>
      </c>
      <c r="I177" s="23" t="n">
        <v>25.72</v>
      </c>
      <c r="J177" s="23" t="n">
        <v>263.1</v>
      </c>
      <c r="K177" s="24" t="s">
        <v>143</v>
      </c>
      <c r="L177" s="23" t="n">
        <v>67.45</v>
      </c>
    </row>
    <row r="178" customFormat="false" ht="15" hidden="false" customHeight="false" outlineLevel="0" collapsed="false">
      <c r="A178" s="25"/>
      <c r="B178" s="26"/>
      <c r="C178" s="27"/>
      <c r="D178" s="28" t="s">
        <v>30</v>
      </c>
      <c r="E178" s="29" t="s">
        <v>144</v>
      </c>
      <c r="F178" s="30" t="n">
        <v>60</v>
      </c>
      <c r="G178" s="30" t="n">
        <v>2.61</v>
      </c>
      <c r="H178" s="30" t="n">
        <v>5.36</v>
      </c>
      <c r="I178" s="30" t="n">
        <v>6.84</v>
      </c>
      <c r="J178" s="30" t="n">
        <v>85.56</v>
      </c>
      <c r="K178" s="31" t="s">
        <v>87</v>
      </c>
      <c r="L178" s="30" t="n">
        <v>8.6</v>
      </c>
    </row>
    <row r="179" customFormat="false" ht="15" hidden="false" customHeight="false" outlineLevel="0" collapsed="false">
      <c r="A179" s="25"/>
      <c r="B179" s="26"/>
      <c r="C179" s="27"/>
      <c r="D179" s="32" t="s">
        <v>33</v>
      </c>
      <c r="E179" s="29" t="s">
        <v>34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35</v>
      </c>
      <c r="L179" s="30" t="n">
        <v>3.6</v>
      </c>
    </row>
    <row r="180" customFormat="false" ht="15" hidden="false" customHeight="false" outlineLevel="0" collapsed="false">
      <c r="A180" s="25"/>
      <c r="B180" s="26"/>
      <c r="C180" s="27"/>
      <c r="D180" s="32" t="s">
        <v>36</v>
      </c>
      <c r="E180" s="29" t="s">
        <v>37</v>
      </c>
      <c r="F180" s="30" t="n">
        <v>50</v>
      </c>
      <c r="G180" s="30" t="n">
        <v>3.63</v>
      </c>
      <c r="H180" s="30" t="n">
        <v>0.51</v>
      </c>
      <c r="I180" s="30" t="n">
        <v>29.08</v>
      </c>
      <c r="J180" s="30" t="n">
        <v>104.44</v>
      </c>
      <c r="K180" s="31" t="s">
        <v>38</v>
      </c>
      <c r="L180" s="30" t="n">
        <v>4.1</v>
      </c>
    </row>
    <row r="181" customFormat="false" ht="15" hidden="false" customHeight="false" outlineLevel="0" collapsed="false">
      <c r="A181" s="25"/>
      <c r="B181" s="26"/>
      <c r="C181" s="27"/>
      <c r="D181" s="32" t="s">
        <v>39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33"/>
      <c r="F182" s="34"/>
      <c r="G182" s="34"/>
      <c r="H182" s="34"/>
      <c r="I182" s="34"/>
      <c r="J182" s="34"/>
      <c r="K182" s="35"/>
      <c r="L182" s="34"/>
    </row>
    <row r="183" customFormat="false" ht="15" hidden="false" customHeight="false" outlineLevel="0" collapsed="false">
      <c r="A183" s="25"/>
      <c r="B183" s="26"/>
      <c r="C183" s="27"/>
      <c r="D183" s="28"/>
      <c r="E183" s="33"/>
      <c r="F183" s="34"/>
      <c r="G183" s="34"/>
      <c r="H183" s="34"/>
      <c r="I183" s="34"/>
      <c r="J183" s="34"/>
      <c r="K183" s="35"/>
      <c r="L183" s="34"/>
    </row>
    <row r="184" customFormat="false" ht="15.75" hidden="false" customHeight="true" outlineLevel="0" collapsed="false">
      <c r="A184" s="36"/>
      <c r="B184" s="37"/>
      <c r="C184" s="38"/>
      <c r="D184" s="39" t="s">
        <v>42</v>
      </c>
      <c r="E184" s="40"/>
      <c r="F184" s="41" t="n">
        <f aca="false">SUM(F177:F183)</f>
        <v>550</v>
      </c>
      <c r="G184" s="41" t="n">
        <f aca="false">SUM(G177:G183)</f>
        <v>16.14</v>
      </c>
      <c r="H184" s="41" t="n">
        <f aca="false">SUM(H177:H183)</f>
        <v>17</v>
      </c>
      <c r="I184" s="41" t="n">
        <f aca="false">SUM(I177:I183)</f>
        <v>68.14</v>
      </c>
      <c r="J184" s="41" t="n">
        <f aca="false">SUM(J177:J183)</f>
        <v>479.9</v>
      </c>
      <c r="K184" s="42"/>
      <c r="L184" s="41" t="n">
        <f aca="false">SUM(L177:L183)</f>
        <v>83.75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4</v>
      </c>
      <c r="C185" s="45" t="s">
        <v>43</v>
      </c>
      <c r="D185" s="32" t="s">
        <v>30</v>
      </c>
      <c r="E185" s="29" t="s">
        <v>66</v>
      </c>
      <c r="F185" s="30" t="n">
        <v>60</v>
      </c>
      <c r="G185" s="30" t="n">
        <v>0.45</v>
      </c>
      <c r="H185" s="30" t="n">
        <v>0.1</v>
      </c>
      <c r="I185" s="30" t="n">
        <v>1.5</v>
      </c>
      <c r="J185" s="30" t="n">
        <v>8.5</v>
      </c>
      <c r="K185" s="31" t="s">
        <v>67</v>
      </c>
      <c r="L185" s="30" t="n">
        <v>7.05</v>
      </c>
    </row>
    <row r="186" customFormat="false" ht="15" hidden="false" customHeight="false" outlineLevel="0" collapsed="false">
      <c r="A186" s="25"/>
      <c r="B186" s="26"/>
      <c r="C186" s="27"/>
      <c r="D186" s="32" t="s">
        <v>46</v>
      </c>
      <c r="E186" s="29" t="s">
        <v>78</v>
      </c>
      <c r="F186" s="30" t="n">
        <v>200</v>
      </c>
      <c r="G186" s="30" t="n">
        <v>2.15</v>
      </c>
      <c r="H186" s="30" t="n">
        <v>2.27</v>
      </c>
      <c r="I186" s="30" t="n">
        <v>13.96</v>
      </c>
      <c r="J186" s="30" t="n">
        <v>94.6</v>
      </c>
      <c r="K186" s="31" t="s">
        <v>79</v>
      </c>
      <c r="L186" s="30" t="n">
        <v>11.3</v>
      </c>
    </row>
    <row r="187" customFormat="false" ht="15" hidden="false" customHeight="false" outlineLevel="0" collapsed="false">
      <c r="A187" s="25"/>
      <c r="B187" s="26"/>
      <c r="C187" s="27"/>
      <c r="D187" s="32" t="s">
        <v>49</v>
      </c>
      <c r="E187" s="29" t="s">
        <v>104</v>
      </c>
      <c r="F187" s="30" t="n">
        <v>90</v>
      </c>
      <c r="G187" s="30" t="n">
        <v>9.15</v>
      </c>
      <c r="H187" s="30" t="n">
        <v>16.58</v>
      </c>
      <c r="I187" s="30" t="n">
        <v>16.5</v>
      </c>
      <c r="J187" s="30" t="n">
        <v>313.88</v>
      </c>
      <c r="K187" s="31" t="s">
        <v>105</v>
      </c>
      <c r="L187" s="30" t="n">
        <v>44.5</v>
      </c>
    </row>
    <row r="188" customFormat="false" ht="15" hidden="false" customHeight="false" outlineLevel="0" collapsed="false">
      <c r="A188" s="25"/>
      <c r="B188" s="26"/>
      <c r="C188" s="27"/>
      <c r="D188" s="32" t="s">
        <v>52</v>
      </c>
      <c r="E188" s="29" t="s">
        <v>82</v>
      </c>
      <c r="F188" s="30" t="n">
        <v>150</v>
      </c>
      <c r="G188" s="30" t="n">
        <v>7.9</v>
      </c>
      <c r="H188" s="30" t="n">
        <v>6.8</v>
      </c>
      <c r="I188" s="30" t="n">
        <v>28.6</v>
      </c>
      <c r="J188" s="30" t="n">
        <v>207.7</v>
      </c>
      <c r="K188" s="31" t="s">
        <v>83</v>
      </c>
      <c r="L188" s="30" t="n">
        <v>11.4</v>
      </c>
    </row>
    <row r="189" customFormat="false" ht="15" hidden="false" customHeight="false" outlineLevel="0" collapsed="false">
      <c r="A189" s="25"/>
      <c r="B189" s="26"/>
      <c r="C189" s="27"/>
      <c r="D189" s="32" t="s">
        <v>55</v>
      </c>
      <c r="E189" s="29" t="s">
        <v>34</v>
      </c>
      <c r="F189" s="30" t="n">
        <v>200</v>
      </c>
      <c r="G189" s="30" t="n">
        <v>0.2</v>
      </c>
      <c r="H189" s="30" t="n">
        <v>0</v>
      </c>
      <c r="I189" s="30" t="n">
        <v>6.5</v>
      </c>
      <c r="J189" s="30" t="n">
        <v>26.8</v>
      </c>
      <c r="K189" s="31" t="s">
        <v>35</v>
      </c>
      <c r="L189" s="30" t="n">
        <v>3.6</v>
      </c>
    </row>
    <row r="190" customFormat="false" ht="15" hidden="false" customHeight="false" outlineLevel="0" collapsed="false">
      <c r="A190" s="25"/>
      <c r="B190" s="26"/>
      <c r="C190" s="27"/>
      <c r="D190" s="32" t="s">
        <v>57</v>
      </c>
      <c r="E190" s="29" t="s">
        <v>58</v>
      </c>
      <c r="F190" s="30" t="n">
        <v>45</v>
      </c>
      <c r="G190" s="30" t="n">
        <v>3.45</v>
      </c>
      <c r="H190" s="30" t="n">
        <v>0.37</v>
      </c>
      <c r="I190" s="30" t="n">
        <v>21.39</v>
      </c>
      <c r="J190" s="30" t="n">
        <v>105.45</v>
      </c>
      <c r="K190" s="31" t="s">
        <v>38</v>
      </c>
      <c r="L190" s="30" t="n">
        <v>3.85</v>
      </c>
    </row>
    <row r="191" customFormat="false" ht="15" hidden="false" customHeight="false" outlineLevel="0" collapsed="false">
      <c r="A191" s="25"/>
      <c r="B191" s="26"/>
      <c r="C191" s="27"/>
      <c r="D191" s="32" t="s">
        <v>59</v>
      </c>
      <c r="E191" s="29" t="s">
        <v>60</v>
      </c>
      <c r="F191" s="30" t="n">
        <v>25</v>
      </c>
      <c r="G191" s="30" t="n">
        <v>1.66</v>
      </c>
      <c r="H191" s="30" t="n">
        <v>0.33</v>
      </c>
      <c r="I191" s="30" t="n">
        <v>18.53</v>
      </c>
      <c r="J191" s="30" t="n">
        <v>42.67</v>
      </c>
      <c r="K191" s="31" t="s">
        <v>145</v>
      </c>
      <c r="L191" s="30" t="n">
        <v>2.05</v>
      </c>
    </row>
    <row r="192" customFormat="false" ht="15" hidden="false" customHeight="false" outlineLevel="0" collapsed="false">
      <c r="A192" s="25"/>
      <c r="B192" s="26"/>
      <c r="C192" s="27"/>
      <c r="D192" s="28"/>
      <c r="E192" s="33"/>
      <c r="F192" s="34"/>
      <c r="G192" s="34"/>
      <c r="H192" s="34"/>
      <c r="I192" s="34"/>
      <c r="J192" s="34"/>
      <c r="K192" s="35"/>
      <c r="L192" s="34"/>
    </row>
    <row r="193" customFormat="false" ht="15" hidden="false" customHeight="false" outlineLevel="0" collapsed="false">
      <c r="A193" s="25"/>
      <c r="B193" s="26"/>
      <c r="C193" s="27"/>
      <c r="D193" s="28"/>
      <c r="E193" s="33"/>
      <c r="F193" s="34"/>
      <c r="G193" s="34"/>
      <c r="H193" s="34"/>
      <c r="I193" s="34"/>
      <c r="J193" s="34"/>
      <c r="K193" s="35"/>
      <c r="L193" s="34"/>
    </row>
    <row r="194" customFormat="false" ht="15" hidden="false" customHeight="false" outlineLevel="0" collapsed="false">
      <c r="A194" s="36"/>
      <c r="B194" s="37"/>
      <c r="C194" s="38"/>
      <c r="D194" s="39" t="s">
        <v>42</v>
      </c>
      <c r="E194" s="40"/>
      <c r="F194" s="41" t="n">
        <f aca="false">SUM(F185:F193)</f>
        <v>770</v>
      </c>
      <c r="G194" s="41" t="n">
        <f aca="false">SUM(G185:G193)</f>
        <v>24.96</v>
      </c>
      <c r="H194" s="41" t="n">
        <f aca="false">SUM(H185:H193)</f>
        <v>26.45</v>
      </c>
      <c r="I194" s="41" t="n">
        <f aca="false">SUM(I185:I193)</f>
        <v>106.98</v>
      </c>
      <c r="J194" s="41" t="n">
        <f aca="false">SUM(J185:J193)</f>
        <v>799.6</v>
      </c>
      <c r="K194" s="42"/>
      <c r="L194" s="41" t="n">
        <f aca="false">SUM(L185:L193)</f>
        <v>83.75</v>
      </c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4</v>
      </c>
      <c r="C195" s="49" t="s">
        <v>61</v>
      </c>
      <c r="D195" s="49"/>
      <c r="E195" s="50"/>
      <c r="F195" s="51" t="n">
        <f aca="false">F184+F194</f>
        <v>1320</v>
      </c>
      <c r="G195" s="51" t="n">
        <f aca="false">G184+G194</f>
        <v>41.1</v>
      </c>
      <c r="H195" s="51" t="n">
        <f aca="false">H184+H194</f>
        <v>43.45</v>
      </c>
      <c r="I195" s="51" t="n">
        <f aca="false">I184+I194</f>
        <v>175.12</v>
      </c>
      <c r="J195" s="51" t="n">
        <f aca="false">J184+J194</f>
        <v>1279.5</v>
      </c>
      <c r="K195" s="51"/>
      <c r="L195" s="51" t="n">
        <f aca="false">L184+L194</f>
        <v>167.5</v>
      </c>
    </row>
    <row r="196" customFormat="false" ht="15" hidden="false" customHeight="false" outlineLevel="0" collapsed="false">
      <c r="A196" s="18" t="n">
        <v>2</v>
      </c>
      <c r="B196" s="19" t="n">
        <v>5</v>
      </c>
      <c r="C196" s="20" t="s">
        <v>26</v>
      </c>
      <c r="D196" s="21" t="s">
        <v>27</v>
      </c>
      <c r="E196" s="22" t="s">
        <v>146</v>
      </c>
      <c r="F196" s="23" t="n">
        <v>240</v>
      </c>
      <c r="G196" s="23" t="n">
        <v>19.35</v>
      </c>
      <c r="H196" s="23" t="n">
        <v>17.15</v>
      </c>
      <c r="I196" s="23" t="n">
        <v>41.52</v>
      </c>
      <c r="J196" s="23" t="n">
        <v>386.15</v>
      </c>
      <c r="K196" s="24" t="s">
        <v>147</v>
      </c>
      <c r="L196" s="23" t="n">
        <v>69</v>
      </c>
    </row>
    <row r="197" customFormat="false" ht="15" hidden="false" customHeight="false" outlineLevel="0" collapsed="false">
      <c r="A197" s="25"/>
      <c r="B197" s="26"/>
      <c r="C197" s="27"/>
      <c r="D197" s="28" t="s">
        <v>30</v>
      </c>
      <c r="E197" s="29" t="s">
        <v>66</v>
      </c>
      <c r="F197" s="30" t="n">
        <v>60</v>
      </c>
      <c r="G197" s="30" t="n">
        <v>0.45</v>
      </c>
      <c r="H197" s="30" t="n">
        <v>0.1</v>
      </c>
      <c r="I197" s="30" t="n">
        <v>1.5</v>
      </c>
      <c r="J197" s="30" t="n">
        <v>8.5</v>
      </c>
      <c r="K197" s="31" t="s">
        <v>67</v>
      </c>
      <c r="L197" s="30" t="n">
        <v>7.05</v>
      </c>
    </row>
    <row r="198" customFormat="false" ht="15" hidden="false" customHeight="false" outlineLevel="0" collapsed="false">
      <c r="A198" s="25"/>
      <c r="B198" s="26"/>
      <c r="C198" s="27"/>
      <c r="D198" s="32" t="s">
        <v>33</v>
      </c>
      <c r="E198" s="29" t="s">
        <v>34</v>
      </c>
      <c r="F198" s="30" t="n">
        <v>200</v>
      </c>
      <c r="G198" s="30" t="n">
        <v>0.2</v>
      </c>
      <c r="H198" s="30" t="n">
        <v>0</v>
      </c>
      <c r="I198" s="30" t="n">
        <v>6.5</v>
      </c>
      <c r="J198" s="30" t="n">
        <v>26.8</v>
      </c>
      <c r="K198" s="31" t="s">
        <v>35</v>
      </c>
      <c r="L198" s="30" t="n">
        <v>3.6</v>
      </c>
    </row>
    <row r="199" customFormat="false" ht="15" hidden="false" customHeight="false" outlineLevel="0" collapsed="false">
      <c r="A199" s="25"/>
      <c r="B199" s="26"/>
      <c r="C199" s="27"/>
      <c r="D199" s="32" t="s">
        <v>36</v>
      </c>
      <c r="E199" s="29" t="s">
        <v>37</v>
      </c>
      <c r="F199" s="30" t="n">
        <v>50</v>
      </c>
      <c r="G199" s="30" t="n">
        <v>3.63</v>
      </c>
      <c r="H199" s="30" t="n">
        <v>0.51</v>
      </c>
      <c r="I199" s="30" t="n">
        <v>29.08</v>
      </c>
      <c r="J199" s="30" t="n">
        <v>104.44</v>
      </c>
      <c r="K199" s="31" t="s">
        <v>38</v>
      </c>
      <c r="L199" s="30" t="n">
        <v>4.1</v>
      </c>
    </row>
    <row r="200" customFormat="false" ht="15" hidden="false" customHeight="false" outlineLevel="0" collapsed="false">
      <c r="A200" s="25"/>
      <c r="B200" s="26"/>
      <c r="C200" s="27"/>
      <c r="D200" s="32" t="s">
        <v>39</v>
      </c>
      <c r="E200" s="29"/>
      <c r="F200" s="30"/>
      <c r="G200" s="30"/>
      <c r="H200" s="30"/>
      <c r="I200" s="30"/>
      <c r="J200" s="30"/>
      <c r="K200" s="31"/>
      <c r="L200" s="30"/>
    </row>
    <row r="201" customFormat="false" ht="15" hidden="false" customHeight="false" outlineLevel="0" collapsed="false">
      <c r="A201" s="25"/>
      <c r="B201" s="26"/>
      <c r="C201" s="27"/>
      <c r="D201" s="28"/>
      <c r="E201" s="33"/>
      <c r="F201" s="34"/>
      <c r="G201" s="34"/>
      <c r="H201" s="34"/>
      <c r="I201" s="34"/>
      <c r="J201" s="34"/>
      <c r="K201" s="35"/>
      <c r="L201" s="34"/>
    </row>
    <row r="202" customFormat="false" ht="15" hidden="false" customHeight="false" outlineLevel="0" collapsed="false">
      <c r="A202" s="25"/>
      <c r="B202" s="26"/>
      <c r="C202" s="27"/>
      <c r="D202" s="28"/>
      <c r="E202" s="33"/>
      <c r="F202" s="34"/>
      <c r="G202" s="34"/>
      <c r="H202" s="34"/>
      <c r="I202" s="34"/>
      <c r="J202" s="34"/>
      <c r="K202" s="35"/>
      <c r="L202" s="34"/>
    </row>
    <row r="203" customFormat="false" ht="15.75" hidden="false" customHeight="true" outlineLevel="0" collapsed="false">
      <c r="A203" s="36"/>
      <c r="B203" s="37"/>
      <c r="C203" s="38"/>
      <c r="D203" s="39" t="s">
        <v>42</v>
      </c>
      <c r="E203" s="40"/>
      <c r="F203" s="41" t="n">
        <f aca="false">SUM(F196:F202)</f>
        <v>550</v>
      </c>
      <c r="G203" s="41" t="n">
        <f aca="false">SUM(G196:G202)</f>
        <v>23.63</v>
      </c>
      <c r="H203" s="41" t="n">
        <f aca="false">SUM(H196:H202)</f>
        <v>17.76</v>
      </c>
      <c r="I203" s="41" t="n">
        <f aca="false">SUM(I196:I202)</f>
        <v>78.6</v>
      </c>
      <c r="J203" s="41" t="n">
        <f aca="false">SUM(J196:J202)</f>
        <v>525.89</v>
      </c>
      <c r="K203" s="42"/>
      <c r="L203" s="41" t="n">
        <f aca="false">SUM(L196:L202)</f>
        <v>83.75</v>
      </c>
    </row>
    <row r="204" customFormat="false" ht="15" hidden="false" customHeight="false" outlineLevel="0" collapsed="false">
      <c r="A204" s="43" t="n">
        <f aca="false">A196</f>
        <v>2</v>
      </c>
      <c r="B204" s="44" t="n">
        <f aca="false">B196</f>
        <v>5</v>
      </c>
      <c r="C204" s="45" t="s">
        <v>43</v>
      </c>
      <c r="D204" s="32" t="s">
        <v>30</v>
      </c>
      <c r="E204" s="29" t="s">
        <v>86</v>
      </c>
      <c r="F204" s="30" t="n">
        <v>60</v>
      </c>
      <c r="G204" s="30" t="n">
        <v>0.78</v>
      </c>
      <c r="H204" s="30" t="n">
        <v>5.94</v>
      </c>
      <c r="I204" s="30" t="n">
        <v>5.04</v>
      </c>
      <c r="J204" s="30" t="n">
        <v>72.9</v>
      </c>
      <c r="K204" s="31" t="s">
        <v>87</v>
      </c>
      <c r="L204" s="30" t="n">
        <v>4.1</v>
      </c>
    </row>
    <row r="205" customFormat="false" ht="15" hidden="false" customHeight="false" outlineLevel="0" collapsed="false">
      <c r="A205" s="25"/>
      <c r="B205" s="26"/>
      <c r="C205" s="27"/>
      <c r="D205" s="32" t="s">
        <v>46</v>
      </c>
      <c r="E205" s="29" t="s">
        <v>93</v>
      </c>
      <c r="F205" s="30" t="n">
        <v>200</v>
      </c>
      <c r="G205" s="30" t="n">
        <v>1.87</v>
      </c>
      <c r="H205" s="30" t="n">
        <v>6.07</v>
      </c>
      <c r="I205" s="30" t="n">
        <v>9.92</v>
      </c>
      <c r="J205" s="30" t="n">
        <v>106.4</v>
      </c>
      <c r="K205" s="31" t="s">
        <v>94</v>
      </c>
      <c r="L205" s="30" t="n">
        <v>15.5</v>
      </c>
    </row>
    <row r="206" customFormat="false" ht="15" hidden="false" customHeight="false" outlineLevel="0" collapsed="false">
      <c r="A206" s="25"/>
      <c r="B206" s="26"/>
      <c r="C206" s="27"/>
      <c r="D206" s="32" t="s">
        <v>49</v>
      </c>
      <c r="E206" s="29" t="s">
        <v>148</v>
      </c>
      <c r="F206" s="30" t="n">
        <v>90</v>
      </c>
      <c r="G206" s="30" t="n">
        <v>14.93</v>
      </c>
      <c r="H206" s="30" t="n">
        <v>9.29</v>
      </c>
      <c r="I206" s="30" t="n">
        <v>22.98</v>
      </c>
      <c r="J206" s="30" t="n">
        <v>282.66</v>
      </c>
      <c r="K206" s="31" t="s">
        <v>149</v>
      </c>
      <c r="L206" s="30" t="n">
        <v>33.35</v>
      </c>
    </row>
    <row r="207" customFormat="false" ht="15" hidden="false" customHeight="false" outlineLevel="0" collapsed="false">
      <c r="A207" s="25"/>
      <c r="B207" s="26"/>
      <c r="C207" s="27"/>
      <c r="D207" s="32" t="s">
        <v>52</v>
      </c>
      <c r="E207" s="29" t="s">
        <v>150</v>
      </c>
      <c r="F207" s="30" t="n">
        <v>150</v>
      </c>
      <c r="G207" s="30" t="n">
        <v>4.18</v>
      </c>
      <c r="H207" s="30" t="n">
        <v>5</v>
      </c>
      <c r="I207" s="30" t="n">
        <v>23.94</v>
      </c>
      <c r="J207" s="30" t="n">
        <v>157.5</v>
      </c>
      <c r="K207" s="31" t="s">
        <v>54</v>
      </c>
      <c r="L207" s="30" t="n">
        <v>21.3</v>
      </c>
    </row>
    <row r="208" customFormat="false" ht="15" hidden="false" customHeight="false" outlineLevel="0" collapsed="false">
      <c r="A208" s="25"/>
      <c r="B208" s="26"/>
      <c r="C208" s="27"/>
      <c r="D208" s="32" t="s">
        <v>55</v>
      </c>
      <c r="E208" s="29" t="s">
        <v>34</v>
      </c>
      <c r="F208" s="30" t="n">
        <v>200</v>
      </c>
      <c r="G208" s="30" t="n">
        <v>0.2</v>
      </c>
      <c r="H208" s="30" t="n">
        <v>0</v>
      </c>
      <c r="I208" s="30" t="n">
        <v>6.5</v>
      </c>
      <c r="J208" s="30" t="n">
        <v>26.8</v>
      </c>
      <c r="K208" s="31" t="s">
        <v>35</v>
      </c>
      <c r="L208" s="30" t="n">
        <v>3.6</v>
      </c>
    </row>
    <row r="209" customFormat="false" ht="15" hidden="false" customHeight="false" outlineLevel="0" collapsed="false">
      <c r="A209" s="25"/>
      <c r="B209" s="26"/>
      <c r="C209" s="27"/>
      <c r="D209" s="32" t="s">
        <v>57</v>
      </c>
      <c r="E209" s="29" t="s">
        <v>58</v>
      </c>
      <c r="F209" s="30" t="n">
        <v>45</v>
      </c>
      <c r="G209" s="30" t="n">
        <v>3.45</v>
      </c>
      <c r="H209" s="30" t="n">
        <v>0.37</v>
      </c>
      <c r="I209" s="30" t="n">
        <v>21.39</v>
      </c>
      <c r="J209" s="30" t="n">
        <v>105.45</v>
      </c>
      <c r="K209" s="31" t="s">
        <v>38</v>
      </c>
      <c r="L209" s="30" t="n">
        <v>3.85</v>
      </c>
    </row>
    <row r="210" customFormat="false" ht="15" hidden="false" customHeight="false" outlineLevel="0" collapsed="false">
      <c r="A210" s="25"/>
      <c r="B210" s="26"/>
      <c r="C210" s="27"/>
      <c r="D210" s="32" t="s">
        <v>59</v>
      </c>
      <c r="E210" s="29" t="s">
        <v>60</v>
      </c>
      <c r="F210" s="30" t="n">
        <v>25</v>
      </c>
      <c r="G210" s="30" t="n">
        <v>1.66</v>
      </c>
      <c r="H210" s="30" t="n">
        <v>0.33</v>
      </c>
      <c r="I210" s="30" t="n">
        <v>18.53</v>
      </c>
      <c r="J210" s="30" t="n">
        <v>42.67</v>
      </c>
      <c r="K210" s="31" t="s">
        <v>145</v>
      </c>
      <c r="L210" s="30" t="n">
        <v>2.05</v>
      </c>
    </row>
    <row r="211" customFormat="false" ht="15" hidden="false" customHeight="false" outlineLevel="0" collapsed="false">
      <c r="A211" s="25"/>
      <c r="B211" s="26"/>
      <c r="C211" s="27"/>
      <c r="D211" s="28"/>
      <c r="E211" s="33"/>
      <c r="F211" s="34"/>
      <c r="G211" s="34"/>
      <c r="H211" s="34"/>
      <c r="I211" s="34"/>
      <c r="J211" s="34"/>
      <c r="K211" s="35"/>
      <c r="L211" s="34"/>
    </row>
    <row r="212" customFormat="false" ht="15" hidden="false" customHeight="false" outlineLevel="0" collapsed="false">
      <c r="A212" s="25"/>
      <c r="B212" s="26"/>
      <c r="C212" s="27"/>
      <c r="D212" s="28"/>
      <c r="E212" s="33"/>
      <c r="F212" s="34"/>
      <c r="G212" s="34"/>
      <c r="H212" s="34"/>
      <c r="I212" s="34"/>
      <c r="J212" s="34"/>
      <c r="K212" s="35"/>
      <c r="L212" s="34"/>
    </row>
    <row r="213" customFormat="false" ht="15" hidden="false" customHeight="false" outlineLevel="0" collapsed="false">
      <c r="A213" s="36"/>
      <c r="B213" s="37"/>
      <c r="C213" s="38"/>
      <c r="D213" s="39" t="s">
        <v>42</v>
      </c>
      <c r="E213" s="40"/>
      <c r="F213" s="41" t="n">
        <f aca="false">SUM(F204:F212)</f>
        <v>770</v>
      </c>
      <c r="G213" s="41" t="n">
        <f aca="false">SUM(G204:G212)</f>
        <v>27.07</v>
      </c>
      <c r="H213" s="41" t="n">
        <f aca="false">SUM(H204:H212)</f>
        <v>27</v>
      </c>
      <c r="I213" s="41" t="n">
        <f aca="false">SUM(I204:I212)</f>
        <v>108.3</v>
      </c>
      <c r="J213" s="41" t="n">
        <f aca="false">SUM(J204:J212)</f>
        <v>794.38</v>
      </c>
      <c r="K213" s="42"/>
      <c r="L213" s="41" t="n">
        <f aca="false">SUM(L204:L212)</f>
        <v>83.75</v>
      </c>
    </row>
    <row r="214" customFormat="false" ht="15.75" hidden="false" customHeight="true" outlineLevel="0" collapsed="false">
      <c r="A214" s="47" t="n">
        <f aca="false">A196</f>
        <v>2</v>
      </c>
      <c r="B214" s="48" t="n">
        <f aca="false">B196</f>
        <v>5</v>
      </c>
      <c r="C214" s="49" t="s">
        <v>61</v>
      </c>
      <c r="D214" s="49"/>
      <c r="E214" s="50"/>
      <c r="F214" s="51" t="n">
        <f aca="false">F203+F213</f>
        <v>1320</v>
      </c>
      <c r="G214" s="51" t="n">
        <f aca="false">G203+G213</f>
        <v>50.7</v>
      </c>
      <c r="H214" s="51" t="n">
        <f aca="false">H203+H213</f>
        <v>44.76</v>
      </c>
      <c r="I214" s="51" t="n">
        <f aca="false">I203+I213</f>
        <v>186.9</v>
      </c>
      <c r="J214" s="51" t="n">
        <f aca="false">J203+J213</f>
        <v>1320.27</v>
      </c>
      <c r="K214" s="51"/>
      <c r="L214" s="51" t="n">
        <f aca="false">L203+L213</f>
        <v>167.5</v>
      </c>
    </row>
    <row r="215" customFormat="false" ht="15" hidden="false" customHeight="false" outlineLevel="0" collapsed="false">
      <c r="A215" s="18" t="n">
        <v>2</v>
      </c>
      <c r="B215" s="19" t="n">
        <v>6</v>
      </c>
      <c r="C215" s="20" t="s">
        <v>26</v>
      </c>
      <c r="D215" s="21" t="s">
        <v>27</v>
      </c>
      <c r="E215" s="55" t="s">
        <v>151</v>
      </c>
      <c r="F215" s="56" t="n">
        <v>157</v>
      </c>
      <c r="G215" s="56" t="n">
        <v>8.2</v>
      </c>
      <c r="H215" s="56" t="n">
        <v>11.16</v>
      </c>
      <c r="I215" s="56" t="n">
        <v>17.8</v>
      </c>
      <c r="J215" s="56" t="n">
        <v>126.67</v>
      </c>
      <c r="K215" s="57" t="s">
        <v>29</v>
      </c>
      <c r="L215" s="56" t="n">
        <v>25.5</v>
      </c>
    </row>
    <row r="216" customFormat="false" ht="15" hidden="false" customHeight="false" outlineLevel="0" collapsed="false">
      <c r="A216" s="25"/>
      <c r="B216" s="26"/>
      <c r="C216" s="27"/>
      <c r="D216" s="28"/>
      <c r="E216" s="33"/>
      <c r="F216" s="34"/>
      <c r="G216" s="34"/>
      <c r="H216" s="34"/>
      <c r="I216" s="34"/>
      <c r="J216" s="34"/>
      <c r="K216" s="35"/>
      <c r="L216" s="34"/>
    </row>
    <row r="217" customFormat="false" ht="15" hidden="false" customHeight="false" outlineLevel="0" collapsed="false">
      <c r="A217" s="25"/>
      <c r="B217" s="26"/>
      <c r="C217" s="27"/>
      <c r="D217" s="32" t="s">
        <v>33</v>
      </c>
      <c r="E217" s="33" t="s">
        <v>152</v>
      </c>
      <c r="F217" s="34" t="n">
        <v>200</v>
      </c>
      <c r="G217" s="34" t="n">
        <v>0</v>
      </c>
      <c r="H217" s="34" t="n">
        <v>0</v>
      </c>
      <c r="I217" s="34" t="n">
        <v>26.4</v>
      </c>
      <c r="J217" s="34" t="n">
        <v>150</v>
      </c>
      <c r="K217" s="35" t="s">
        <v>153</v>
      </c>
      <c r="L217" s="34" t="n">
        <v>12.5</v>
      </c>
    </row>
    <row r="218" customFormat="false" ht="15" hidden="false" customHeight="false" outlineLevel="0" collapsed="false">
      <c r="A218" s="25"/>
      <c r="B218" s="26"/>
      <c r="C218" s="27"/>
      <c r="D218" s="32" t="s">
        <v>36</v>
      </c>
      <c r="E218" s="29" t="s">
        <v>37</v>
      </c>
      <c r="F218" s="30" t="n">
        <v>50</v>
      </c>
      <c r="G218" s="30" t="n">
        <v>3.63</v>
      </c>
      <c r="H218" s="30" t="n">
        <v>0.51</v>
      </c>
      <c r="I218" s="30" t="n">
        <v>29.08</v>
      </c>
      <c r="J218" s="30" t="n">
        <v>104.44</v>
      </c>
      <c r="K218" s="31" t="s">
        <v>38</v>
      </c>
      <c r="L218" s="30" t="n">
        <v>4.1</v>
      </c>
    </row>
    <row r="219" customFormat="false" ht="15" hidden="false" customHeight="false" outlineLevel="0" collapsed="false">
      <c r="A219" s="25"/>
      <c r="B219" s="26"/>
      <c r="C219" s="27"/>
      <c r="D219" s="32" t="s">
        <v>39</v>
      </c>
      <c r="E219" s="33" t="s">
        <v>130</v>
      </c>
      <c r="F219" s="34" t="n">
        <v>180</v>
      </c>
      <c r="G219" s="34" t="n">
        <v>0.4</v>
      </c>
      <c r="H219" s="34" t="n">
        <v>0.41</v>
      </c>
      <c r="I219" s="34" t="n">
        <v>9.8</v>
      </c>
      <c r="J219" s="34" t="n">
        <v>44.4</v>
      </c>
      <c r="K219" s="35" t="s">
        <v>41</v>
      </c>
      <c r="L219" s="34" t="n">
        <v>28.1</v>
      </c>
    </row>
    <row r="220" customFormat="false" ht="15" hidden="false" customHeight="false" outlineLevel="0" collapsed="false">
      <c r="A220" s="25"/>
      <c r="B220" s="26"/>
      <c r="C220" s="27"/>
      <c r="D220" s="28" t="s">
        <v>30</v>
      </c>
      <c r="E220" s="29" t="s">
        <v>31</v>
      </c>
      <c r="F220" s="30" t="n">
        <v>15</v>
      </c>
      <c r="G220" s="30" t="n">
        <v>3.5</v>
      </c>
      <c r="H220" s="30" t="n">
        <v>4.4</v>
      </c>
      <c r="I220" s="30" t="n">
        <v>0</v>
      </c>
      <c r="J220" s="30" t="n">
        <v>53.75</v>
      </c>
      <c r="K220" s="31" t="s">
        <v>32</v>
      </c>
      <c r="L220" s="34" t="n">
        <v>13.55</v>
      </c>
    </row>
    <row r="221" customFormat="false" ht="15" hidden="false" customHeight="false" outlineLevel="0" collapsed="false">
      <c r="A221" s="25"/>
      <c r="B221" s="26"/>
      <c r="C221" s="27"/>
      <c r="D221" s="28"/>
      <c r="E221" s="33"/>
      <c r="F221" s="34"/>
      <c r="G221" s="34"/>
      <c r="H221" s="34"/>
      <c r="I221" s="34"/>
      <c r="J221" s="34"/>
      <c r="K221" s="35"/>
      <c r="L221" s="34"/>
    </row>
    <row r="222" customFormat="false" ht="15.75" hidden="false" customHeight="true" outlineLevel="0" collapsed="false">
      <c r="A222" s="36"/>
      <c r="B222" s="37"/>
      <c r="C222" s="38"/>
      <c r="D222" s="39" t="s">
        <v>42</v>
      </c>
      <c r="E222" s="40"/>
      <c r="F222" s="41" t="n">
        <f aca="false">SUM(F215:F221)</f>
        <v>602</v>
      </c>
      <c r="G222" s="41" t="n">
        <f aca="false">SUM(G215:G221)</f>
        <v>15.73</v>
      </c>
      <c r="H222" s="41" t="n">
        <f aca="false">SUM(H215:H221)</f>
        <v>16.48</v>
      </c>
      <c r="I222" s="41" t="n">
        <f aca="false">SUM(I215:I221)</f>
        <v>83.08</v>
      </c>
      <c r="J222" s="41" t="n">
        <f aca="false">SUM(J215:J221)</f>
        <v>479.26</v>
      </c>
      <c r="K222" s="42"/>
      <c r="L222" s="41" t="n">
        <f aca="false">SUM(L215:L221)</f>
        <v>83.75</v>
      </c>
    </row>
    <row r="223" customFormat="false" ht="15" hidden="false" customHeight="false" outlineLevel="0" collapsed="false">
      <c r="A223" s="43" t="n">
        <f aca="false">A215</f>
        <v>2</v>
      </c>
      <c r="B223" s="44" t="n">
        <f aca="false">B215</f>
        <v>6</v>
      </c>
      <c r="C223" s="45" t="s">
        <v>43</v>
      </c>
      <c r="D223" s="32" t="s">
        <v>30</v>
      </c>
      <c r="E223" s="29" t="s">
        <v>77</v>
      </c>
      <c r="F223" s="30" t="n">
        <v>60</v>
      </c>
      <c r="G223" s="30" t="n">
        <v>0.36</v>
      </c>
      <c r="H223" s="30" t="n">
        <v>0</v>
      </c>
      <c r="I223" s="30" t="n">
        <v>2.28</v>
      </c>
      <c r="J223" s="30" t="n">
        <v>8.4</v>
      </c>
      <c r="K223" s="31" t="s">
        <v>67</v>
      </c>
      <c r="L223" s="30" t="n">
        <v>10.2</v>
      </c>
    </row>
    <row r="224" customFormat="false" ht="15" hidden="false" customHeight="false" outlineLevel="0" collapsed="false">
      <c r="A224" s="25"/>
      <c r="B224" s="26"/>
      <c r="C224" s="27"/>
      <c r="D224" s="32" t="s">
        <v>46</v>
      </c>
      <c r="E224" s="29" t="s">
        <v>102</v>
      </c>
      <c r="F224" s="30" t="n">
        <v>200</v>
      </c>
      <c r="G224" s="30" t="n">
        <v>4.39</v>
      </c>
      <c r="H224" s="30" t="n">
        <v>6.22</v>
      </c>
      <c r="I224" s="30" t="n">
        <v>15.88</v>
      </c>
      <c r="J224" s="30" t="n">
        <v>118.6</v>
      </c>
      <c r="K224" s="31" t="s">
        <v>103</v>
      </c>
      <c r="L224" s="30" t="n">
        <v>12.2</v>
      </c>
    </row>
    <row r="225" customFormat="false" ht="15" hidden="false" customHeight="false" outlineLevel="0" collapsed="false">
      <c r="A225" s="25"/>
      <c r="B225" s="26"/>
      <c r="C225" s="27"/>
      <c r="D225" s="32" t="s">
        <v>49</v>
      </c>
      <c r="E225" s="33" t="s">
        <v>140</v>
      </c>
      <c r="F225" s="34" t="n">
        <v>90</v>
      </c>
      <c r="G225" s="34" t="n">
        <v>12.5</v>
      </c>
      <c r="H225" s="34" t="n">
        <v>12.04</v>
      </c>
      <c r="I225" s="34" t="n">
        <v>21.65</v>
      </c>
      <c r="J225" s="34" t="n">
        <v>287.84</v>
      </c>
      <c r="K225" s="35" t="s">
        <v>71</v>
      </c>
      <c r="L225" s="34" t="n">
        <v>25.6</v>
      </c>
    </row>
    <row r="226" customFormat="false" ht="15" hidden="false" customHeight="false" outlineLevel="0" collapsed="false">
      <c r="A226" s="25"/>
      <c r="B226" s="26"/>
      <c r="C226" s="27"/>
      <c r="D226" s="32" t="s">
        <v>52</v>
      </c>
      <c r="E226" s="33" t="s">
        <v>72</v>
      </c>
      <c r="F226" s="34" t="n">
        <v>150</v>
      </c>
      <c r="G226" s="34" t="n">
        <v>4.1</v>
      </c>
      <c r="H226" s="34" t="n">
        <v>5</v>
      </c>
      <c r="I226" s="34" t="n">
        <v>20.52</v>
      </c>
      <c r="J226" s="34" t="n">
        <v>145.5</v>
      </c>
      <c r="K226" s="35" t="s">
        <v>54</v>
      </c>
      <c r="L226" s="34" t="n">
        <v>26.25</v>
      </c>
    </row>
    <row r="227" customFormat="false" ht="15" hidden="false" customHeight="false" outlineLevel="0" collapsed="false">
      <c r="A227" s="25"/>
      <c r="B227" s="26"/>
      <c r="C227" s="27"/>
      <c r="D227" s="32" t="s">
        <v>55</v>
      </c>
      <c r="E227" s="29" t="s">
        <v>34</v>
      </c>
      <c r="F227" s="30" t="n">
        <v>200</v>
      </c>
      <c r="G227" s="30" t="n">
        <v>0.2</v>
      </c>
      <c r="H227" s="30" t="n">
        <v>0</v>
      </c>
      <c r="I227" s="30" t="n">
        <v>6.5</v>
      </c>
      <c r="J227" s="30" t="n">
        <v>26.8</v>
      </c>
      <c r="K227" s="31" t="s">
        <v>35</v>
      </c>
      <c r="L227" s="30" t="n">
        <v>3.6</v>
      </c>
    </row>
    <row r="228" customFormat="false" ht="15" hidden="false" customHeight="false" outlineLevel="0" collapsed="false">
      <c r="A228" s="25"/>
      <c r="B228" s="26"/>
      <c r="C228" s="27"/>
      <c r="D228" s="32" t="s">
        <v>57</v>
      </c>
      <c r="E228" s="29" t="s">
        <v>58</v>
      </c>
      <c r="F228" s="30" t="n">
        <v>45</v>
      </c>
      <c r="G228" s="30" t="n">
        <v>3.45</v>
      </c>
      <c r="H228" s="30" t="n">
        <v>0.37</v>
      </c>
      <c r="I228" s="30" t="n">
        <v>21.39</v>
      </c>
      <c r="J228" s="30" t="n">
        <v>105.45</v>
      </c>
      <c r="K228" s="31" t="s">
        <v>38</v>
      </c>
      <c r="L228" s="30" t="n">
        <v>3.85</v>
      </c>
    </row>
    <row r="229" customFormat="false" ht="15" hidden="false" customHeight="false" outlineLevel="0" collapsed="false">
      <c r="A229" s="25"/>
      <c r="B229" s="26"/>
      <c r="C229" s="27"/>
      <c r="D229" s="32" t="s">
        <v>59</v>
      </c>
      <c r="E229" s="29" t="s">
        <v>60</v>
      </c>
      <c r="F229" s="30" t="n">
        <v>25</v>
      </c>
      <c r="G229" s="30" t="n">
        <v>1.66</v>
      </c>
      <c r="H229" s="30" t="n">
        <v>0.33</v>
      </c>
      <c r="I229" s="30" t="n">
        <v>18.53</v>
      </c>
      <c r="J229" s="30" t="n">
        <v>42.67</v>
      </c>
      <c r="K229" s="31" t="s">
        <v>145</v>
      </c>
      <c r="L229" s="30" t="n">
        <v>2.05</v>
      </c>
    </row>
    <row r="230" customFormat="false" ht="15" hidden="false" customHeight="false" outlineLevel="0" collapsed="false">
      <c r="A230" s="25"/>
      <c r="B230" s="26"/>
      <c r="C230" s="27"/>
      <c r="D230" s="28"/>
      <c r="E230" s="33"/>
      <c r="F230" s="34"/>
      <c r="G230" s="34"/>
      <c r="H230" s="34"/>
      <c r="I230" s="34"/>
      <c r="J230" s="34"/>
      <c r="K230" s="35"/>
      <c r="L230" s="34"/>
    </row>
    <row r="231" customFormat="false" ht="15" hidden="false" customHeight="false" outlineLevel="0" collapsed="false">
      <c r="A231" s="25"/>
      <c r="B231" s="26"/>
      <c r="C231" s="27"/>
      <c r="D231" s="28"/>
      <c r="E231" s="33"/>
      <c r="F231" s="34"/>
      <c r="G231" s="34"/>
      <c r="H231" s="34"/>
      <c r="I231" s="34"/>
      <c r="J231" s="34"/>
      <c r="K231" s="35"/>
      <c r="L231" s="34"/>
    </row>
    <row r="232" customFormat="false" ht="15" hidden="false" customHeight="false" outlineLevel="0" collapsed="false">
      <c r="A232" s="36"/>
      <c r="B232" s="37"/>
      <c r="C232" s="38"/>
      <c r="D232" s="39" t="s">
        <v>42</v>
      </c>
      <c r="E232" s="40"/>
      <c r="F232" s="41" t="n">
        <f aca="false">SUM(F223:F231)</f>
        <v>770</v>
      </c>
      <c r="G232" s="41" t="n">
        <f aca="false">SUM(G223:G231)</f>
        <v>26.66</v>
      </c>
      <c r="H232" s="41" t="n">
        <f aca="false">SUM(H223:H231)</f>
        <v>23.96</v>
      </c>
      <c r="I232" s="41" t="n">
        <f aca="false">SUM(I223:I231)</f>
        <v>106.75</v>
      </c>
      <c r="J232" s="41" t="n">
        <f aca="false">SUM(J223:J231)</f>
        <v>735.26</v>
      </c>
      <c r="K232" s="42"/>
      <c r="L232" s="41" t="n">
        <f aca="false">SUM(L223:L231)</f>
        <v>83.75</v>
      </c>
    </row>
    <row r="233" customFormat="false" ht="15.75" hidden="false" customHeight="true" outlineLevel="0" collapsed="false">
      <c r="A233" s="47" t="n">
        <f aca="false">A215</f>
        <v>2</v>
      </c>
      <c r="B233" s="48" t="n">
        <f aca="false">B215</f>
        <v>6</v>
      </c>
      <c r="C233" s="49" t="s">
        <v>61</v>
      </c>
      <c r="D233" s="49"/>
      <c r="E233" s="50"/>
      <c r="F233" s="51" t="n">
        <f aca="false">F222+F232</f>
        <v>1372</v>
      </c>
      <c r="G233" s="51" t="n">
        <f aca="false">G222+G232</f>
        <v>42.39</v>
      </c>
      <c r="H233" s="51" t="n">
        <f aca="false">H222+H232</f>
        <v>40.44</v>
      </c>
      <c r="I233" s="51" t="n">
        <f aca="false">I222+I232</f>
        <v>189.83</v>
      </c>
      <c r="J233" s="51" t="n">
        <f aca="false">J222+J232</f>
        <v>1214.52</v>
      </c>
      <c r="K233" s="51"/>
      <c r="L233" s="51" t="n">
        <f aca="false">L222+L232</f>
        <v>167.5</v>
      </c>
    </row>
    <row r="234" customFormat="false" ht="13.9" hidden="false" customHeight="true" outlineLevel="0" collapsed="false">
      <c r="A234" s="58"/>
      <c r="B234" s="59"/>
      <c r="C234" s="60" t="s">
        <v>154</v>
      </c>
      <c r="D234" s="60"/>
      <c r="E234" s="60"/>
      <c r="F234" s="61" t="n">
        <f aca="false">(F24+F43+F62+F81+F100+F119+F138+F157+F176+F195+F214+F233)/(IF(F24=0,0,1)+IF(F43=0,0,1)+IF(F62=0,0,1)+IF(F81=0,0,1)+IF(F100=0,0,1)+IF(F119=0,0,1)+IF(F138=0,0,1)+IF(F157=0,0,1)+IF(F176=0,0,1)+IF(F195=0,0,1)+IF(F214=0,0,1)+IF(F233=0,0,1))</f>
        <v>1351.08333333333</v>
      </c>
      <c r="G234" s="61" t="n">
        <f aca="false">(G24+G43+G62+G81+G100+G119+G138+G157+G176+G195+G214+G233)/(IF(G24=0,0,1)+IF(G43=0,0,1)+IF(G62=0,0,1)+IF(G81=0,0,1)+IF(G100=0,0,1)+IF(G119=0,0,1)+IF(G138=0,0,1)+IF(G157=0,0,1)+IF(G176=0,0,1)+IF(G195=0,0,1)+IF(G214=0,0,1)+IF(G233=0,0,1))</f>
        <v>42.8673333333333</v>
      </c>
      <c r="H234" s="61" t="n">
        <f aca="false">(H24+H43+H62+H81+H100+H119+H138+H157+H176+H195+H214+H233)/(IF(H24=0,0,1)+IF(H43=0,0,1)+IF(H62=0,0,1)+IF(H81=0,0,1)+IF(H100=0,0,1)+IF(H119=0,0,1)+IF(H138=0,0,1)+IF(H157=0,0,1)+IF(H176=0,0,1)+IF(H195=0,0,1)+IF(H214=0,0,1)+IF(H233=0,0,1))</f>
        <v>43.7641666666667</v>
      </c>
      <c r="I234" s="61" t="n">
        <f aca="false">(I24+I43+I62+I81+I100+I119+I138+I157+I176+I195+I214+I233)/(IF(I24=0,0,1)+IF(I43=0,0,1)+IF(I62=0,0,1)+IF(I81=0,0,1)+IF(I100=0,0,1)+IF(I119=0,0,1)+IF(I138=0,0,1)+IF(I157=0,0,1)+IF(I176=0,0,1)+IF(I195=0,0,1)+IF(I214=0,0,1)+IF(I233=0,0,1))</f>
        <v>189.810833333333</v>
      </c>
      <c r="J234" s="61" t="n">
        <f aca="false">(J24+J43+J62+J81+J100+J119+J138+J157+J176+J195+J214+J233)/(IF(J24=0,0,1)+IF(J43=0,0,1)+IF(J62=0,0,1)+IF(J81=0,0,1)+IF(J100=0,0,1)+IF(J119=0,0,1)+IF(J138=0,0,1)+IF(J157=0,0,1)+IF(J176=0,0,1)+IF(J195=0,0,1)+IF(J214=0,0,1)+IF(J233=0,0,1))</f>
        <v>1293.87833333333</v>
      </c>
      <c r="K234" s="61"/>
      <c r="L234" s="61" t="n">
        <f aca="false">(L24+L43+L62+L81+L100+L119+L138+L157+L176+L195+L214+L233)/(IF(L24=0,0,1)+IF(L43=0,0,1)+IF(L62=0,0,1)+IF(L81=0,0,1)+IF(L100=0,0,1)+IF(L119=0,0,1)+IF(L138=0,0,1)+IF(L157=0,0,1)+IF(L176=0,0,1)+IF(L195=0,0,1)+IF(L214=0,0,1)+IF(L233=0,0,1))</f>
        <v>167.5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2023-11-03T10:12:50Z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